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INFORM WEB\2015\INFORMACION PRESUPUESTARIA\MARZO 15\"/>
    </mc:Choice>
  </mc:AlternateContent>
  <bookViews>
    <workbookView xWindow="0" yWindow="0" windowWidth="16392" windowHeight="4800"/>
  </bookViews>
  <sheets>
    <sheet name="IR" sheetId="1" r:id="rId1"/>
    <sheet name="Hoja1" sheetId="3" state="hidden" r:id="rId2"/>
  </sheets>
  <externalReferences>
    <externalReference r:id="rId3"/>
  </externalReference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52511"/>
</workbook>
</file>

<file path=xl/calcChain.xml><?xml version="1.0" encoding="utf-8"?>
<calcChain xmlns="http://schemas.openxmlformats.org/spreadsheetml/2006/main">
  <c r="X50" i="1" l="1"/>
  <c r="W50" i="1"/>
  <c r="X49" i="1"/>
  <c r="W49" i="1"/>
  <c r="X48" i="1"/>
  <c r="W48" i="1"/>
  <c r="X47" i="1"/>
  <c r="W47" i="1"/>
  <c r="X46" i="1"/>
  <c r="W46" i="1"/>
  <c r="X45" i="1"/>
  <c r="W45" i="1"/>
  <c r="X44" i="1"/>
  <c r="W44" i="1"/>
  <c r="X43" i="1"/>
  <c r="W43" i="1"/>
  <c r="X42" i="1"/>
  <c r="W42" i="1"/>
  <c r="X41" i="1"/>
  <c r="W41" i="1"/>
  <c r="X40" i="1"/>
  <c r="W40" i="1"/>
  <c r="X39" i="1"/>
  <c r="W39" i="1"/>
  <c r="X38" i="1"/>
  <c r="W38" i="1"/>
  <c r="X37" i="1"/>
  <c r="W37" i="1"/>
  <c r="X36" i="1"/>
  <c r="W36" i="1"/>
  <c r="X35" i="1"/>
  <c r="W35" i="1"/>
  <c r="X34" i="1"/>
  <c r="W34" i="1"/>
  <c r="X33" i="1"/>
  <c r="W33" i="1"/>
  <c r="X32" i="1"/>
  <c r="W32" i="1"/>
  <c r="X31" i="1"/>
  <c r="W31" i="1"/>
  <c r="X30" i="1"/>
  <c r="W30" i="1"/>
  <c r="X29" i="1"/>
  <c r="W29" i="1"/>
  <c r="X28" i="1"/>
  <c r="W28" i="1"/>
  <c r="X27" i="1"/>
  <c r="W27" i="1"/>
  <c r="X26" i="1"/>
  <c r="W26" i="1"/>
  <c r="X25" i="1"/>
  <c r="W25" i="1"/>
  <c r="X24" i="1"/>
  <c r="W24" i="1"/>
  <c r="X23" i="1"/>
  <c r="W23" i="1"/>
  <c r="X22" i="1"/>
  <c r="W22" i="1"/>
  <c r="X21" i="1"/>
  <c r="W21" i="1"/>
  <c r="X20" i="1"/>
  <c r="W20" i="1"/>
  <c r="X19" i="1"/>
  <c r="W19" i="1"/>
  <c r="X18" i="1"/>
  <c r="W18" i="1"/>
  <c r="X17" i="1"/>
  <c r="W17" i="1"/>
  <c r="X16" i="1"/>
  <c r="W16" i="1"/>
  <c r="X15" i="1"/>
  <c r="W15" i="1"/>
  <c r="X14" i="1"/>
  <c r="W14" i="1"/>
  <c r="X13" i="1"/>
  <c r="W13" i="1"/>
  <c r="X12" i="1"/>
  <c r="W12" i="1"/>
  <c r="X11" i="1"/>
  <c r="W11" i="1"/>
  <c r="X10" i="1"/>
  <c r="W10" i="1"/>
  <c r="X9" i="1"/>
  <c r="W9" i="1"/>
  <c r="X8" i="1"/>
  <c r="W8" i="1"/>
  <c r="X7" i="1"/>
  <c r="W7" i="1"/>
  <c r="X6" i="1"/>
  <c r="W6" i="1"/>
  <c r="X5" i="1"/>
  <c r="W5" i="1"/>
  <c r="S50" i="1"/>
  <c r="R50" i="1"/>
  <c r="S49" i="1"/>
  <c r="R49" i="1"/>
  <c r="S48" i="1"/>
  <c r="R48" i="1"/>
  <c r="S47" i="1"/>
  <c r="R47" i="1"/>
  <c r="S46" i="1"/>
  <c r="R46" i="1"/>
  <c r="S45" i="1"/>
  <c r="R45" i="1"/>
  <c r="R44" i="1"/>
  <c r="S44" i="1"/>
  <c r="R43" i="1"/>
  <c r="S43" i="1"/>
  <c r="R42" i="1"/>
  <c r="S42" i="1"/>
  <c r="R41" i="1"/>
  <c r="S41" i="1"/>
  <c r="R40" i="1"/>
  <c r="S40" i="1"/>
  <c r="S39" i="1"/>
  <c r="R39" i="1"/>
  <c r="S38" i="1"/>
  <c r="R38" i="1"/>
  <c r="S37" i="1"/>
  <c r="R37" i="1"/>
  <c r="S36" i="1"/>
  <c r="R36" i="1"/>
  <c r="S35" i="1"/>
  <c r="R35" i="1"/>
  <c r="S34" i="1"/>
  <c r="R34" i="1"/>
  <c r="S33" i="1"/>
  <c r="R33" i="1"/>
  <c r="S32" i="1"/>
  <c r="R32" i="1"/>
  <c r="S31" i="1"/>
  <c r="R31" i="1"/>
  <c r="S30" i="1"/>
  <c r="R30" i="1"/>
  <c r="S29" i="1"/>
  <c r="R29" i="1"/>
  <c r="S28" i="1"/>
  <c r="R28" i="1"/>
  <c r="S27" i="1"/>
  <c r="R27" i="1"/>
  <c r="S26" i="1"/>
  <c r="R26" i="1"/>
  <c r="S25" i="1"/>
  <c r="R25" i="1"/>
  <c r="S24" i="1"/>
  <c r="R24" i="1"/>
  <c r="S23" i="1"/>
  <c r="R23" i="1"/>
  <c r="S22" i="1"/>
  <c r="R22" i="1"/>
  <c r="S21" i="1"/>
  <c r="R21" i="1"/>
  <c r="S20" i="1"/>
  <c r="R20" i="1"/>
  <c r="S19" i="1"/>
  <c r="R19" i="1"/>
  <c r="S18" i="1"/>
  <c r="R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</calcChain>
</file>

<file path=xl/sharedStrings.xml><?xml version="1.0" encoding="utf-8"?>
<sst xmlns="http://schemas.openxmlformats.org/spreadsheetml/2006/main" count="629" uniqueCount="159">
  <si>
    <t>99by</t>
  </si>
  <si>
    <t>PROGRAMA DE GOBIERNO</t>
  </si>
  <si>
    <t>CATEGORÍA PROGRAMÁTICA</t>
  </si>
  <si>
    <t>INDICADORES</t>
  </si>
  <si>
    <t>METAS</t>
  </si>
  <si>
    <t>PRESUPUESTO (PESOS)</t>
  </si>
  <si>
    <t>F</t>
  </si>
  <si>
    <t>FN</t>
  </si>
  <si>
    <t>SF</t>
  </si>
  <si>
    <t>PP</t>
  </si>
  <si>
    <t>UR</t>
  </si>
  <si>
    <t xml:space="preserve">Denominación del Indicador </t>
  </si>
  <si>
    <t>Tipo</t>
  </si>
  <si>
    <t>Dimensión a Medir</t>
  </si>
  <si>
    <t>Unidad de Medida</t>
  </si>
  <si>
    <t>Fórmula</t>
  </si>
  <si>
    <t>Modificada</t>
  </si>
  <si>
    <t>Alcanzada</t>
  </si>
  <si>
    <t>Aprobado</t>
  </si>
  <si>
    <t>Modificado</t>
  </si>
  <si>
    <t>Programada</t>
  </si>
  <si>
    <t>Devengado</t>
  </si>
  <si>
    <t>Dev. / Aprob.</t>
  </si>
  <si>
    <t>Dev. / Modif.</t>
  </si>
  <si>
    <t>Porcentaje de Presupuesto</t>
  </si>
  <si>
    <t>Eje</t>
  </si>
  <si>
    <t>Frecuencia de Medición</t>
  </si>
  <si>
    <t>Alc. / Modif.</t>
  </si>
  <si>
    <t>Alc. / Prog.</t>
  </si>
  <si>
    <t>Porcentaje de Cumplimiento</t>
  </si>
  <si>
    <t>Estrategia Transversal</t>
  </si>
  <si>
    <t>Nivel</t>
  </si>
  <si>
    <t>INSTITUTO TECNOLÓGICO SUPERIOR DE SALVATIERRA
INDICADORES DE RESULTADOS
DEL 1 DE ENERO AL 31 DE MARZO DE 2015</t>
  </si>
  <si>
    <t>GUANAJUATO EDUCADO</t>
  </si>
  <si>
    <t>G102</t>
  </si>
  <si>
    <t>G0101</t>
  </si>
  <si>
    <t>PORCENTAJE DE USUARIOS SATISFECHOS CON EL SERVICIO PROPORCIONADO POR EL ÁREA DE SEVICIOS Y SUMINISTROS</t>
  </si>
  <si>
    <t>SOLICITUDES DE AJUSTES PRESUPUESTALES</t>
  </si>
  <si>
    <t>PORCENTAJE DE AVANCES EN METAS Y ENTREGABLES CAPTURADOS EN TIEMPO Y FORMA EN EL SISTEMA DE EVALUACIÓN AL DESEMPEÑO -SED</t>
  </si>
  <si>
    <t>P0728</t>
  </si>
  <si>
    <t>P0729</t>
  </si>
  <si>
    <t>P0730</t>
  </si>
  <si>
    <t>P0731</t>
  </si>
  <si>
    <t>P0732</t>
  </si>
  <si>
    <t>P0733</t>
  </si>
  <si>
    <t>P0734</t>
  </si>
  <si>
    <t>P0735</t>
  </si>
  <si>
    <t>P0736</t>
  </si>
  <si>
    <t>P0737</t>
  </si>
  <si>
    <t>P0738</t>
  </si>
  <si>
    <t>P0739</t>
  </si>
  <si>
    <t>P0740</t>
  </si>
  <si>
    <t>P0741</t>
  </si>
  <si>
    <t>02</t>
  </si>
  <si>
    <t>05</t>
  </si>
  <si>
    <t>03</t>
  </si>
  <si>
    <t>EXPEDIENTES TÉCNICOS DE ESPECIALIDADES OFERTADAS</t>
  </si>
  <si>
    <t>EXPEDIENTE DE LA PLANEACIÓN E INSTRUMENTACIÓN DIDÁCTICA DEL CURSO POR MATERIA OFERTADA EN LOS CINCO PROGRAMAS DE LICENCIATURA OFERTADOS</t>
  </si>
  <si>
    <t>EXPEDIENTE DE LOS REPORTES EMITIDOS POR LOS DOCENTES CON RESPECTO AL DESARROLLO DE LAS MATERIAS</t>
  </si>
  <si>
    <t>EXPEDIENTE DEL SEGUIMIENTO DE LA PLANEACIÓN E INSTRUMENTACIÓN DIDÁCTICA DEL CURSO</t>
  </si>
  <si>
    <t>EXPEDIENTE TÉCNICO DE ATENCIÓN A LOS ESTUDIANTES (ACADÉMICOS, RIESGO DE REPROBACIÓN, DESERCIÓN Y REPROBACIÓN) EJECUTADOS (ACADÉMICOS, RIESGO DE REPROBACIÓN DESERCIÓN Y REPOBACIÓN)</t>
  </si>
  <si>
    <t>INFORMES DE EVALUACIÓN DE LOS PROGRAMAS DE ATENCIÓN A ESTUDIANTES</t>
  </si>
  <si>
    <t>EXPEDIENTE DEL DIAGNÓSTICO DE NECESIDADES DE CAPACITACIÓN</t>
  </si>
  <si>
    <t>CONVENIOS CELEBRADOS PARA EFECTUAR EL PROGRAMA DE CAPACITACIÓN</t>
  </si>
  <si>
    <t>EXPEDIENTE TÉCNICO DE CAPACITACIÓN A PERSONAL ACADÉMICO</t>
  </si>
  <si>
    <t>EXPEDIENTE DEL PROCESO DE EVALUACIÓN AL DESEMPEÑO</t>
  </si>
  <si>
    <t>IMPLEMENTACIÓN  DE CURSOS DE CERTIFICACIÓN PARA CERTIFICAR COMPETENCIAS OCUPACIONALES</t>
  </si>
  <si>
    <t>PROCESOS DE CERTIFICACIÓN</t>
  </si>
  <si>
    <t>CALENDARIOS DE ACTIVIDADES DE CURSOS Y EVENTOS DE FORTALECIMIENTO A LA FORMACIÓN INTEGRAL</t>
  </si>
  <si>
    <t>CURSOS O EVENTOS DE FORTALECIMIENTO INTEGRAL DESARROLLADOS</t>
  </si>
  <si>
    <t>EXPENDIENTE TÉCNICO DE INFORME DE AUDITORÍA ISO 9001:2008</t>
  </si>
  <si>
    <t>EXPENDIENTE TÉCNICO DE INFORME DE AUDITORÍA ISO 14001 2004</t>
  </si>
  <si>
    <t>EXPEDIENTE TÉCNICO DE INFORME DE AUDITORÍA PARA EQUIDAD DE GÉNERO</t>
  </si>
  <si>
    <t>EXPEDIENTE TÉCNICO DE ACREDITACIÓN DE CARRERA ANTE LOS COMITES INTERISTITUCIONALES PARA LA EVALUACIÓN DE LA EDUCACIÓN SUPERIOR</t>
  </si>
  <si>
    <t>EXPEDIENTES TÉCNICOS DE AUDITORÍA</t>
  </si>
  <si>
    <t>EXPEDIENTES TÉCNICOS REVISADOS POR LA DIRECCIÓN GENERAL DE INSTITUTOS TECNOLÓGICOS DESCENTRALIZADOS</t>
  </si>
  <si>
    <t>EXPEDIENTE DEL SISTEMA DE INFORMACIÓN EN OPERACIÓN PARA DIFUNDIR EL FONDEO DE PROYECTOS</t>
  </si>
  <si>
    <t>EXPEDIENTE DE PROYECTOS PRESENTADOS EN LA FERIA DE EMPRENDEDORES</t>
  </si>
  <si>
    <t>MANTENIMIENTO REALIZADO</t>
  </si>
  <si>
    <t>REQUISICIONES ATENDIDAS</t>
  </si>
  <si>
    <t>CONVOCATORIAS DE BECAS GESTIONADAS Y PUBLICADAS</t>
  </si>
  <si>
    <t>REPORTE DE ESTUDIOS SOCIOECONÓMICOS EFECTUADOS A LOS ASPIRANTES DE BECAS POR CONVOCATORIA</t>
  </si>
  <si>
    <t>CONVENIOS DE COLABORACIÓN PARA  BRINDAR SERVICIOS CON LOS ESTUDIANTES Y / O EGRESADOS</t>
  </si>
  <si>
    <t>EXPEDIENTES TÉCNICOS DE SERVICIOS DE VINCULACIÓN CON EL ENTORNO DESARROLLADOS</t>
  </si>
  <si>
    <t>EXPEDIENTE TÉCNICO DEL PTA ANUAL ALINEADO A LOS PROGRAMAS SECTORIALES DE EDUCACIÓN FEDERAL Y ESTATAL.</t>
  </si>
  <si>
    <t>EXPEDIENTE DEL DIAGNÓSTICO DE DESEMPEÑO ORGANIZACIONAL</t>
  </si>
  <si>
    <t>EXPEDIENTE TÉCNICO DE PLANES DE NEGOCIOS ELABORADOS POR ESTUDIANTES</t>
  </si>
  <si>
    <t>REPORTE SOBRE LAS PRINCIPALES ESTRATEGIAS IMPLEMENTADAS EN EL INSTITUTO PARA EL CUMPLIMIENTO DE METAS</t>
  </si>
  <si>
    <t>C1. PROCESOS DE PLANEACIÓN Y EVALUACIÓN INSTITUCIONAL PARA LA TOMA DE DECISIONES FORTALECIDOS</t>
  </si>
  <si>
    <t>GESTIÓN</t>
  </si>
  <si>
    <t>ESTRATÉGICO</t>
  </si>
  <si>
    <t>EFICIENCIA</t>
  </si>
  <si>
    <t>ANUAL</t>
  </si>
  <si>
    <t>ENTREGABLE</t>
  </si>
  <si>
    <t>NA</t>
  </si>
  <si>
    <t> C1. SERVICIOS DE VINCULACIÓN CON EL ENTORNO FORTALECIDOS (SERVICIO SOCIAL, ESTADÍAS, SEGUIMIENTO A EGRESADOS) (II.2.4)</t>
  </si>
  <si>
    <t> C2. PROGRAMAS, PROCESOS Y/O PLANTELES DE INSTITUCIONES DE EDUCACIÓN MEDIA SUPERIOR Y SUPERIOR, CERTIFICADOS</t>
  </si>
  <si>
    <t>C3. LOS CUERPOS ACADÉMICOS Y DIRECTIVOS DE LAS INSTITUCIONES PÚBLICAS DE EDUCACIÓN MEDIA SUPERIOR Y SUPERIOR SON CAPACITADOS, ACTUALIZADOS Y PROFESIONALIZADOS</t>
  </si>
  <si>
    <t>C4. CURSOS, ACTIVIDADES Y TALLERES PARA EL DESARROLLO COMPLEMENTARIO DE LOS ALUMNOS IMPARTIDOS</t>
  </si>
  <si>
    <t>C1. SERVICIOS EDUCATIVOS OFERTADOS </t>
  </si>
  <si>
    <t>C2. INFRAESTRUCTURA EDUCATIVA CONSOLIDADA (II.1.2)</t>
  </si>
  <si>
    <t>C2. PROGRAMA DE APRENDIZAJE PARA EL LIDERAZGO Y EMPRENDEDURISMO OFERTADO (II.2.5)</t>
  </si>
  <si>
    <t>C3. PROGRAMAS DE FORMACIÓN DUAL ESCUELA-EMPRESA Y CERTIFICACIÓN DE COMPETENCIAS LABORALES OFERTADOS (II.2.6)</t>
  </si>
  <si>
    <t> C4. APOYO ACADÉMICO Y/O PSICOSOCIAL A ALUMNOS EN RIESGO DE DESERCIÓN O REPROBACIÓN OTORGADOS (II.1.6)</t>
  </si>
  <si>
    <t>CONVENIOS</t>
  </si>
  <si>
    <t>SUMATORIA DE CONVENIOS</t>
  </si>
  <si>
    <t>IMPLEMENTACIÓN DE CURSO</t>
  </si>
  <si>
    <t>SUMATORIA DE IMPLEMENTACIÓN DE CURSO</t>
  </si>
  <si>
    <t>PROCESO CERTIFICADO</t>
  </si>
  <si>
    <t>SUMATORIA DE PROCESOS CERTIFICADOS</t>
  </si>
  <si>
    <t>SEMESTRAL</t>
  </si>
  <si>
    <t>CALENDARIO DE ACTIVIDADES</t>
  </si>
  <si>
    <t>CURSOS O EVENTOS</t>
  </si>
  <si>
    <t>SUMATORIA DE CALENDARIO DE ACTIVIDADES</t>
  </si>
  <si>
    <t>SUMATORIA DE CURSOS O EVENTOS</t>
  </si>
  <si>
    <t>EXPEDIENTE</t>
  </si>
  <si>
    <t>SUMATORIA DE EXPEDIENTE</t>
  </si>
  <si>
    <t>CONVOCATORIAS</t>
  </si>
  <si>
    <t>REPORTE</t>
  </si>
  <si>
    <t>SUMATORIA DE CONVOCATORIAS</t>
  </si>
  <si>
    <t>SUMATORIA DE REPORTES</t>
  </si>
  <si>
    <t>PORCENTAJE</t>
  </si>
  <si>
    <t>SOLICITUDES</t>
  </si>
  <si>
    <t>SATISFACCIÓN DE SERVICIOS/SERVICIOS PRESTADOS</t>
  </si>
  <si>
    <t>SUMATORIA DE SOLICITUDES</t>
  </si>
  <si>
    <t>AVANCES CAPTURADOS/AVANCES SOLICITADOS</t>
  </si>
  <si>
    <t>MENSUAL</t>
  </si>
  <si>
    <t>MANTENIMIENTO</t>
  </si>
  <si>
    <t>REQUISICIONES</t>
  </si>
  <si>
    <t>SUMATORIA DE MANTENIMIENTO</t>
  </si>
  <si>
    <t>SUMATORIA DE REQUISICIONES</t>
  </si>
  <si>
    <t>IMPULSO A LA EDUCACION  PARA LA VIDA</t>
  </si>
  <si>
    <t>Lote de mobiliario y equipo para las actividades académicas.</t>
  </si>
  <si>
    <t>Lote de mobiliario y equipo para administrar las actividades académicas.</t>
  </si>
  <si>
    <t>Sumatoria de lotes</t>
  </si>
  <si>
    <t>Lote</t>
  </si>
  <si>
    <t>P0729.I004</t>
  </si>
  <si>
    <t>P0732.I001</t>
  </si>
  <si>
    <t>beneficiarios con Certificación de competencias ocupacionales en el área de procesos de manufactura.</t>
  </si>
  <si>
    <t>beneficiarios</t>
  </si>
  <si>
    <t>sumatoria de beneficiarios</t>
  </si>
  <si>
    <t xml:space="preserve"> P0740.I001</t>
  </si>
  <si>
    <t>Beneficiarios en la Formación del personal docente y administrativo del Itess - Programa Institucional de Innovación y Desarrollo 2018</t>
  </si>
  <si>
    <t>Primera etapa concluida del edificio de vinculación</t>
  </si>
  <si>
    <t>Construcción del laboratorio con protección y estacionamiento</t>
  </si>
  <si>
    <t>Mobiliario para desempeñar actividades académicas en el cicilo 2014-2015.</t>
  </si>
  <si>
    <t>Adecuaciones de espacios para efectuar diversos tipos de actividades</t>
  </si>
  <si>
    <t>Lote de equipo para equipar laboratorio de biología molecular</t>
  </si>
  <si>
    <t>Concluir primera etapa del anexo de la segunda unidad académico departamental</t>
  </si>
  <si>
    <t>En proceso de definir concepto y alcance de la obra</t>
  </si>
  <si>
    <t>Q0289</t>
  </si>
  <si>
    <t>primera etapa concluida</t>
  </si>
  <si>
    <t>obra</t>
  </si>
  <si>
    <t>lote</t>
  </si>
  <si>
    <t xml:space="preserve"> C1. SERVICIOS DE VINCULACIÓN CON EL ENTORNO FORTALECIDOS (SERVICIO SOCIAL, ESTADÍAS, SEGUIMIENTO A EGRESADOS) (II.2.4</t>
  </si>
  <si>
    <t>sumatoria de primera etapa</t>
  </si>
  <si>
    <t>sumatoria de obra</t>
  </si>
  <si>
    <t>Sumatoria de lote</t>
  </si>
  <si>
    <t>SUMATORIA DE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</si>
</sst>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rgb="FF222222"/>
      <name val="Lucida Sans"/>
      <family val="2"/>
    </font>
    <font>
      <sz val="11"/>
      <color rgb="FF333333"/>
      <name val="Arial"/>
      <family val="2"/>
    </font>
    <font>
      <sz val="8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CFDFD"/>
        <bgColor indexed="64"/>
      </patternFill>
    </fill>
    <fill>
      <patternFill patternType="solid">
        <fgColor rgb="FFECF3F7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7964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A6C9E2"/>
      </left>
      <right style="medium">
        <color rgb="FF000000"/>
      </right>
      <top style="medium">
        <color rgb="FFA6C9E2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rgb="FFDDDDDD"/>
      </top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/>
    <xf numFmtId="0" fontId="0" fillId="0" borderId="0" xfId="0" applyProtection="1">
      <protection hidden="1"/>
    </xf>
    <xf numFmtId="0" fontId="0" fillId="0" borderId="0" xfId="0" applyFont="1"/>
    <xf numFmtId="0" fontId="3" fillId="2" borderId="1" xfId="16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wrapText="1"/>
      <protection locked="0"/>
    </xf>
    <xf numFmtId="0" fontId="7" fillId="3" borderId="9" xfId="0" applyFont="1" applyFill="1" applyBorder="1" applyAlignment="1" applyProtection="1">
      <alignment horizontal="left" vertical="center" wrapText="1"/>
      <protection locked="0"/>
    </xf>
    <xf numFmtId="0" fontId="7" fillId="3" borderId="10" xfId="0" applyFont="1" applyFill="1" applyBorder="1" applyAlignment="1" applyProtection="1">
      <alignment horizontal="left" vertical="center" wrapText="1"/>
      <protection locked="0"/>
    </xf>
    <xf numFmtId="0" fontId="7" fillId="3" borderId="11" xfId="0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Protection="1">
      <protection locked="0"/>
    </xf>
    <xf numFmtId="0" fontId="7" fillId="3" borderId="12" xfId="0" applyFont="1" applyFill="1" applyBorder="1" applyAlignment="1" applyProtection="1">
      <alignment horizontal="left" vertical="center" wrapText="1"/>
      <protection locked="0"/>
    </xf>
    <xf numFmtId="0" fontId="7" fillId="3" borderId="13" xfId="0" applyFont="1" applyFill="1" applyBorder="1" applyAlignment="1" applyProtection="1">
      <alignment horizontal="left" vertical="center" wrapText="1"/>
      <protection locked="0"/>
    </xf>
    <xf numFmtId="0" fontId="7" fillId="3" borderId="14" xfId="0" applyFont="1" applyFill="1" applyBorder="1" applyAlignment="1" applyProtection="1">
      <alignment horizontal="left" vertical="center" wrapText="1"/>
      <protection locked="0"/>
    </xf>
    <xf numFmtId="0" fontId="7" fillId="0" borderId="12" xfId="0" applyFont="1" applyFill="1" applyBorder="1" applyAlignment="1" applyProtection="1">
      <alignment horizontal="left" vertical="center" wrapText="1"/>
      <protection locked="0"/>
    </xf>
    <xf numFmtId="0" fontId="7" fillId="4" borderId="12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Font="1" applyProtection="1">
      <protection locked="0"/>
    </xf>
    <xf numFmtId="0" fontId="8" fillId="5" borderId="15" xfId="0" applyFont="1" applyFill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9" fontId="4" fillId="0" borderId="0" xfId="17" applyFont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3" fillId="6" borderId="7" xfId="8" applyFont="1" applyFill="1" applyBorder="1" applyAlignment="1" applyProtection="1">
      <alignment horizontal="center" vertical="center" wrapText="1"/>
      <protection locked="0"/>
    </xf>
    <xf numFmtId="0" fontId="3" fillId="6" borderId="8" xfId="8" applyFont="1" applyFill="1" applyBorder="1" applyAlignment="1" applyProtection="1">
      <alignment horizontal="center" vertical="center" wrapText="1"/>
      <protection locked="0"/>
    </xf>
    <xf numFmtId="0" fontId="3" fillId="2" borderId="1" xfId="16" applyFont="1" applyFill="1" applyBorder="1" applyAlignment="1">
      <alignment horizontal="center" vertical="center" wrapText="1"/>
    </xf>
    <xf numFmtId="0" fontId="3" fillId="2" borderId="2" xfId="16" applyFont="1" applyFill="1" applyBorder="1" applyAlignment="1">
      <alignment horizontal="center" vertical="center" wrapText="1"/>
    </xf>
    <xf numFmtId="0" fontId="3" fillId="2" borderId="3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16" applyFont="1" applyFill="1" applyBorder="1" applyAlignment="1">
      <alignment horizontal="center" vertical="center" wrapText="1"/>
    </xf>
    <xf numFmtId="0" fontId="3" fillId="2" borderId="5" xfId="16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ana%20Quiroz/Cta%202013/Definitiva/Con%20Instructivos/01_CON_CodigoSF_CodigoPeriodo_A&#241;o_Formato_DEFINITIVOS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AA"/>
      <sheetName val="EADOP"/>
      <sheetName val="IPC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tabSelected="1" topLeftCell="C1" zoomScaleNormal="100" workbookViewId="0">
      <selection activeCell="J21" sqref="J21"/>
    </sheetView>
  </sheetViews>
  <sheetFormatPr baseColWidth="10" defaultColWidth="12" defaultRowHeight="10.199999999999999"/>
  <cols>
    <col min="1" max="2" width="12" style="5"/>
    <col min="3" max="7" width="8.85546875" style="5" customWidth="1"/>
    <col min="8" max="8" width="16.28515625" style="5" customWidth="1"/>
    <col min="9" max="10" width="8.85546875" style="5" customWidth="1"/>
    <col min="11" max="13" width="12" style="5"/>
    <col min="14" max="14" width="8.85546875" style="5" customWidth="1"/>
    <col min="15" max="18" width="12" style="5"/>
    <col min="19" max="19" width="11.7109375" style="5" bestFit="1" customWidth="1"/>
    <col min="20" max="20" width="10.140625" style="5" bestFit="1" customWidth="1"/>
    <col min="21" max="21" width="12.7109375" style="5" bestFit="1" customWidth="1"/>
    <col min="22" max="22" width="12" style="5"/>
    <col min="23" max="23" width="12.85546875" style="5" customWidth="1"/>
    <col min="24" max="16384" width="12" style="5"/>
  </cols>
  <sheetData>
    <row r="1" spans="1:27" s="3" customFormat="1" ht="35.1" customHeight="1">
      <c r="A1" s="27" t="s">
        <v>32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7" s="3" customFormat="1" ht="15" customHeight="1">
      <c r="A2" s="25" t="s">
        <v>1</v>
      </c>
      <c r="B2" s="26"/>
      <c r="C2" s="22" t="s">
        <v>2</v>
      </c>
      <c r="D2" s="23"/>
      <c r="E2" s="23"/>
      <c r="F2" s="23"/>
      <c r="G2" s="24"/>
      <c r="H2" s="29" t="s">
        <v>3</v>
      </c>
      <c r="I2" s="29"/>
      <c r="J2" s="29"/>
      <c r="K2" s="29"/>
      <c r="L2" s="29"/>
      <c r="M2" s="29"/>
      <c r="N2" s="29"/>
      <c r="O2" s="29" t="s">
        <v>4</v>
      </c>
      <c r="P2" s="29"/>
      <c r="Q2" s="29"/>
      <c r="R2" s="29"/>
      <c r="S2" s="29"/>
      <c r="T2" s="29" t="s">
        <v>5</v>
      </c>
      <c r="U2" s="29"/>
      <c r="V2" s="29"/>
      <c r="W2" s="29"/>
      <c r="X2" s="29"/>
    </row>
    <row r="3" spans="1:27" s="3" customFormat="1" ht="21.9" customHeight="1">
      <c r="A3" s="36" t="s">
        <v>25</v>
      </c>
      <c r="B3" s="38" t="s">
        <v>30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0" t="s">
        <v>11</v>
      </c>
      <c r="I3" s="30" t="s">
        <v>31</v>
      </c>
      <c r="J3" s="30" t="s">
        <v>12</v>
      </c>
      <c r="K3" s="30" t="s">
        <v>13</v>
      </c>
      <c r="L3" s="30" t="s">
        <v>26</v>
      </c>
      <c r="M3" s="30" t="s">
        <v>14</v>
      </c>
      <c r="N3" s="30" t="s">
        <v>15</v>
      </c>
      <c r="O3" s="30" t="s">
        <v>20</v>
      </c>
      <c r="P3" s="30" t="s">
        <v>16</v>
      </c>
      <c r="Q3" s="30" t="s">
        <v>17</v>
      </c>
      <c r="R3" s="34" t="s">
        <v>29</v>
      </c>
      <c r="S3" s="35"/>
      <c r="T3" s="30" t="s">
        <v>18</v>
      </c>
      <c r="U3" s="30" t="s">
        <v>19</v>
      </c>
      <c r="V3" s="30" t="s">
        <v>21</v>
      </c>
      <c r="W3" s="34" t="s">
        <v>24</v>
      </c>
      <c r="X3" s="35"/>
    </row>
    <row r="4" spans="1:27" s="3" customFormat="1" ht="12.75" customHeight="1" thickBot="1">
      <c r="A4" s="37"/>
      <c r="B4" s="39"/>
      <c r="C4" s="33"/>
      <c r="D4" s="33"/>
      <c r="E4" s="33"/>
      <c r="F4" s="33"/>
      <c r="G4" s="33"/>
      <c r="H4" s="31"/>
      <c r="I4" s="31"/>
      <c r="J4" s="31"/>
      <c r="K4" s="31"/>
      <c r="L4" s="31"/>
      <c r="M4" s="31"/>
      <c r="N4" s="31"/>
      <c r="O4" s="31"/>
      <c r="P4" s="31"/>
      <c r="Q4" s="31"/>
      <c r="R4" s="4" t="s">
        <v>28</v>
      </c>
      <c r="S4" s="4" t="s">
        <v>27</v>
      </c>
      <c r="T4" s="31"/>
      <c r="U4" s="31"/>
      <c r="V4" s="31"/>
      <c r="W4" s="4" t="s">
        <v>22</v>
      </c>
      <c r="X4" s="4" t="s">
        <v>23</v>
      </c>
    </row>
    <row r="5" spans="1:27" ht="92.4" thickBot="1">
      <c r="A5" s="6" t="s">
        <v>33</v>
      </c>
      <c r="B5" s="6" t="s">
        <v>131</v>
      </c>
      <c r="C5" s="10" t="s">
        <v>53</v>
      </c>
      <c r="D5" s="10" t="s">
        <v>54</v>
      </c>
      <c r="E5" s="10" t="s">
        <v>55</v>
      </c>
      <c r="F5" s="5" t="s">
        <v>35</v>
      </c>
      <c r="G5" s="5">
        <v>3044</v>
      </c>
      <c r="H5" s="7" t="s">
        <v>36</v>
      </c>
      <c r="I5" s="5" t="s">
        <v>94</v>
      </c>
      <c r="J5" s="5" t="s">
        <v>89</v>
      </c>
      <c r="K5" s="5" t="s">
        <v>91</v>
      </c>
      <c r="L5" s="5" t="s">
        <v>92</v>
      </c>
      <c r="M5" s="5" t="s">
        <v>121</v>
      </c>
      <c r="N5" s="5" t="s">
        <v>123</v>
      </c>
      <c r="O5" s="5">
        <v>90</v>
      </c>
      <c r="P5" s="5">
        <v>90</v>
      </c>
      <c r="Q5" s="5">
        <v>0</v>
      </c>
      <c r="R5" s="5">
        <f>+Q5/O5</f>
        <v>0</v>
      </c>
      <c r="S5" s="5">
        <f>+Q5/P5</f>
        <v>0</v>
      </c>
      <c r="T5" s="5">
        <v>610430</v>
      </c>
      <c r="U5" s="5">
        <v>1602490.49</v>
      </c>
      <c r="V5" s="5">
        <v>721489.7</v>
      </c>
      <c r="W5" s="21">
        <f>+V5/T5</f>
        <v>1.1819368314139214</v>
      </c>
      <c r="X5" s="21">
        <f>+V5/U5</f>
        <v>0.45023025378453257</v>
      </c>
      <c r="Y5" s="16"/>
      <c r="Z5" s="16"/>
      <c r="AA5" s="16"/>
    </row>
    <row r="6" spans="1:27" ht="51.6" thickBot="1">
      <c r="A6" s="6" t="s">
        <v>33</v>
      </c>
      <c r="B6" s="6" t="s">
        <v>131</v>
      </c>
      <c r="C6" s="10" t="s">
        <v>53</v>
      </c>
      <c r="D6" s="10" t="s">
        <v>54</v>
      </c>
      <c r="E6" s="10" t="s">
        <v>55</v>
      </c>
      <c r="F6" s="5" t="s">
        <v>35</v>
      </c>
      <c r="G6" s="5">
        <v>3044</v>
      </c>
      <c r="H6" s="7" t="s">
        <v>37</v>
      </c>
      <c r="I6" s="5" t="s">
        <v>94</v>
      </c>
      <c r="J6" s="5" t="s">
        <v>89</v>
      </c>
      <c r="K6" s="5" t="s">
        <v>91</v>
      </c>
      <c r="L6" s="5" t="s">
        <v>92</v>
      </c>
      <c r="M6" s="5" t="s">
        <v>122</v>
      </c>
      <c r="N6" s="5" t="s">
        <v>124</v>
      </c>
      <c r="O6" s="5">
        <v>10</v>
      </c>
      <c r="P6" s="5">
        <v>10</v>
      </c>
      <c r="Q6" s="5">
        <v>0</v>
      </c>
      <c r="R6" s="5">
        <f t="shared" ref="R6:R44" si="0">+Q6/O6</f>
        <v>0</v>
      </c>
      <c r="S6" s="5">
        <f t="shared" ref="S6:S44" si="1">+Q6/P6</f>
        <v>0</v>
      </c>
      <c r="T6" s="5">
        <v>610430</v>
      </c>
      <c r="U6" s="5">
        <v>1602490.4</v>
      </c>
      <c r="V6" s="5">
        <v>721489.7</v>
      </c>
      <c r="W6" s="21">
        <f t="shared" ref="W6:W50" si="2">+V6/T6</f>
        <v>1.1819368314139214</v>
      </c>
      <c r="X6" s="21">
        <f t="shared" ref="X6:X50" si="3">+V6/U6</f>
        <v>0.45023027907062657</v>
      </c>
    </row>
    <row r="7" spans="1:27" ht="112.8" thickBot="1">
      <c r="A7" s="6" t="s">
        <v>33</v>
      </c>
      <c r="B7" s="6" t="s">
        <v>131</v>
      </c>
      <c r="C7" s="10" t="s">
        <v>53</v>
      </c>
      <c r="D7" s="10" t="s">
        <v>54</v>
      </c>
      <c r="E7" s="10" t="s">
        <v>55</v>
      </c>
      <c r="F7" s="5" t="s">
        <v>34</v>
      </c>
      <c r="G7" s="5">
        <v>3044</v>
      </c>
      <c r="H7" s="8" t="s">
        <v>38</v>
      </c>
      <c r="I7" s="5" t="s">
        <v>94</v>
      </c>
      <c r="J7" s="5" t="s">
        <v>89</v>
      </c>
      <c r="K7" s="5" t="s">
        <v>91</v>
      </c>
      <c r="L7" s="5" t="s">
        <v>92</v>
      </c>
      <c r="M7" s="5" t="s">
        <v>121</v>
      </c>
      <c r="N7" s="5" t="s">
        <v>125</v>
      </c>
      <c r="O7" s="5">
        <v>100</v>
      </c>
      <c r="P7" s="5">
        <v>100</v>
      </c>
      <c r="Q7" s="5">
        <v>0</v>
      </c>
      <c r="R7" s="5">
        <f t="shared" si="0"/>
        <v>0</v>
      </c>
      <c r="S7" s="5">
        <f t="shared" si="1"/>
        <v>0</v>
      </c>
      <c r="T7" s="5">
        <v>453048.5</v>
      </c>
      <c r="U7" s="5">
        <v>1036846.7</v>
      </c>
      <c r="V7" s="5">
        <v>356972.18</v>
      </c>
      <c r="W7" s="21">
        <f t="shared" si="2"/>
        <v>0.7879336980477808</v>
      </c>
      <c r="X7" s="21">
        <f t="shared" si="3"/>
        <v>0.34428636364469312</v>
      </c>
      <c r="Y7" s="16"/>
      <c r="Z7" s="16"/>
      <c r="AA7" s="16"/>
    </row>
    <row r="8" spans="1:27" ht="102.6" thickBot="1">
      <c r="A8" s="6" t="s">
        <v>33</v>
      </c>
      <c r="B8" s="6" t="s">
        <v>131</v>
      </c>
      <c r="C8" s="10" t="s">
        <v>53</v>
      </c>
      <c r="D8" s="10" t="s">
        <v>54</v>
      </c>
      <c r="E8" s="10" t="s">
        <v>55</v>
      </c>
      <c r="F8" s="5" t="s">
        <v>34</v>
      </c>
      <c r="G8" s="5">
        <v>3044</v>
      </c>
      <c r="H8" s="9" t="s">
        <v>87</v>
      </c>
      <c r="I8" s="5" t="s">
        <v>94</v>
      </c>
      <c r="J8" s="5" t="s">
        <v>89</v>
      </c>
      <c r="K8" s="5" t="s">
        <v>91</v>
      </c>
      <c r="L8" s="5" t="s">
        <v>92</v>
      </c>
      <c r="M8" s="5" t="s">
        <v>118</v>
      </c>
      <c r="N8" s="5" t="s">
        <v>120</v>
      </c>
      <c r="O8" s="5">
        <v>4</v>
      </c>
      <c r="P8" s="5">
        <v>4</v>
      </c>
      <c r="Q8" s="5">
        <v>0</v>
      </c>
      <c r="R8" s="5">
        <f t="shared" si="0"/>
        <v>0</v>
      </c>
      <c r="S8" s="5">
        <f t="shared" si="1"/>
        <v>0</v>
      </c>
      <c r="T8" s="5">
        <v>453048.5</v>
      </c>
      <c r="U8" s="5">
        <v>1036846.69</v>
      </c>
      <c r="V8" s="5">
        <v>356972.19</v>
      </c>
      <c r="W8" s="21">
        <f t="shared" si="2"/>
        <v>0.7879337201204728</v>
      </c>
      <c r="X8" s="21">
        <f t="shared" si="3"/>
        <v>0.34428637660983419</v>
      </c>
    </row>
    <row r="9" spans="1:27" ht="51.6" thickBot="1">
      <c r="A9" s="6" t="s">
        <v>33</v>
      </c>
      <c r="B9" s="6" t="s">
        <v>131</v>
      </c>
      <c r="C9" s="10" t="s">
        <v>53</v>
      </c>
      <c r="D9" s="10" t="s">
        <v>54</v>
      </c>
      <c r="E9" s="10" t="s">
        <v>55</v>
      </c>
      <c r="F9" s="5" t="s">
        <v>39</v>
      </c>
      <c r="G9" s="5">
        <v>3044</v>
      </c>
      <c r="H9" s="11" t="s">
        <v>56</v>
      </c>
      <c r="I9" s="5" t="s">
        <v>95</v>
      </c>
      <c r="J9" s="5" t="s">
        <v>90</v>
      </c>
      <c r="K9" s="5" t="s">
        <v>91</v>
      </c>
      <c r="L9" s="5" t="s">
        <v>92</v>
      </c>
      <c r="M9" s="5" t="s">
        <v>115</v>
      </c>
      <c r="N9" s="5" t="s">
        <v>116</v>
      </c>
      <c r="O9" s="5">
        <v>4</v>
      </c>
      <c r="P9" s="5">
        <v>4</v>
      </c>
      <c r="Q9" s="5">
        <v>0</v>
      </c>
      <c r="R9" s="5">
        <f t="shared" si="0"/>
        <v>0</v>
      </c>
      <c r="S9" s="5">
        <f t="shared" si="1"/>
        <v>0</v>
      </c>
      <c r="T9" s="16">
        <v>349864</v>
      </c>
      <c r="U9" s="16">
        <v>839205.35</v>
      </c>
      <c r="V9" s="16">
        <v>316937.96999999997</v>
      </c>
      <c r="W9" s="21">
        <f t="shared" si="2"/>
        <v>0.90588905974893097</v>
      </c>
      <c r="X9" s="21">
        <f t="shared" si="3"/>
        <v>0.37766438214437026</v>
      </c>
    </row>
    <row r="10" spans="1:27" ht="133.19999999999999" thickBot="1">
      <c r="A10" s="6" t="s">
        <v>33</v>
      </c>
      <c r="B10" s="6" t="s">
        <v>131</v>
      </c>
      <c r="C10" s="10" t="s">
        <v>53</v>
      </c>
      <c r="D10" s="10" t="s">
        <v>54</v>
      </c>
      <c r="E10" s="10" t="s">
        <v>55</v>
      </c>
      <c r="F10" s="5" t="s">
        <v>40</v>
      </c>
      <c r="G10" s="5">
        <v>3044</v>
      </c>
      <c r="H10" s="11" t="s">
        <v>57</v>
      </c>
      <c r="I10" s="5" t="s">
        <v>99</v>
      </c>
      <c r="J10" s="5" t="s">
        <v>90</v>
      </c>
      <c r="K10" s="5" t="s">
        <v>91</v>
      </c>
      <c r="L10" s="5" t="s">
        <v>92</v>
      </c>
      <c r="M10" s="5" t="s">
        <v>115</v>
      </c>
      <c r="N10" s="5" t="s">
        <v>116</v>
      </c>
      <c r="O10" s="5">
        <v>1</v>
      </c>
      <c r="P10" s="5">
        <v>1</v>
      </c>
      <c r="Q10" s="5">
        <v>0</v>
      </c>
      <c r="R10" s="5">
        <f t="shared" si="0"/>
        <v>0</v>
      </c>
      <c r="S10" s="5">
        <f t="shared" si="1"/>
        <v>0</v>
      </c>
      <c r="T10" s="5">
        <v>1728916</v>
      </c>
      <c r="U10" s="5">
        <v>4619554.3099999996</v>
      </c>
      <c r="V10" s="5">
        <v>1719161.91</v>
      </c>
      <c r="W10" s="21">
        <f t="shared" si="2"/>
        <v>0.99435826263392779</v>
      </c>
      <c r="X10" s="21">
        <f t="shared" si="3"/>
        <v>0.37214886862105101</v>
      </c>
      <c r="Y10" s="16"/>
      <c r="Z10" s="16"/>
      <c r="AA10" s="16"/>
    </row>
    <row r="11" spans="1:27" ht="92.4" thickBot="1">
      <c r="A11" s="6" t="s">
        <v>33</v>
      </c>
      <c r="B11" s="6" t="s">
        <v>131</v>
      </c>
      <c r="C11" s="10" t="s">
        <v>53</v>
      </c>
      <c r="D11" s="10" t="s">
        <v>54</v>
      </c>
      <c r="E11" s="10" t="s">
        <v>55</v>
      </c>
      <c r="F11" s="5" t="s">
        <v>40</v>
      </c>
      <c r="G11" s="5">
        <v>3044</v>
      </c>
      <c r="H11" s="11" t="s">
        <v>58</v>
      </c>
      <c r="I11" s="5" t="s">
        <v>99</v>
      </c>
      <c r="J11" s="5" t="s">
        <v>90</v>
      </c>
      <c r="K11" s="5" t="s">
        <v>91</v>
      </c>
      <c r="L11" s="5" t="s">
        <v>92</v>
      </c>
      <c r="M11" s="5" t="s">
        <v>115</v>
      </c>
      <c r="N11" s="5" t="s">
        <v>116</v>
      </c>
      <c r="O11" s="5">
        <v>1</v>
      </c>
      <c r="P11" s="5">
        <v>1</v>
      </c>
      <c r="Q11" s="5">
        <v>0</v>
      </c>
      <c r="R11" s="5">
        <f t="shared" si="0"/>
        <v>0</v>
      </c>
      <c r="S11" s="5">
        <f t="shared" si="1"/>
        <v>0</v>
      </c>
      <c r="T11" s="5">
        <v>1728914</v>
      </c>
      <c r="U11" s="5">
        <v>4619553</v>
      </c>
      <c r="V11" s="5">
        <v>1719161.9</v>
      </c>
      <c r="W11" s="21">
        <f t="shared" si="2"/>
        <v>0.99435940711915105</v>
      </c>
      <c r="X11" s="21">
        <f t="shared" si="3"/>
        <v>0.37214897198928121</v>
      </c>
    </row>
    <row r="12" spans="1:27" ht="82.2" thickBot="1">
      <c r="A12" s="6" t="s">
        <v>33</v>
      </c>
      <c r="B12" s="6" t="s">
        <v>131</v>
      </c>
      <c r="C12" s="10" t="s">
        <v>53</v>
      </c>
      <c r="D12" s="10" t="s">
        <v>54</v>
      </c>
      <c r="E12" s="10" t="s">
        <v>55</v>
      </c>
      <c r="F12" s="5" t="s">
        <v>40</v>
      </c>
      <c r="G12" s="5">
        <v>3044</v>
      </c>
      <c r="H12" s="11" t="s">
        <v>59</v>
      </c>
      <c r="I12" s="5" t="s">
        <v>99</v>
      </c>
      <c r="J12" s="5" t="s">
        <v>90</v>
      </c>
      <c r="K12" s="5" t="s">
        <v>91</v>
      </c>
      <c r="L12" s="5" t="s">
        <v>92</v>
      </c>
      <c r="M12" s="5" t="s">
        <v>115</v>
      </c>
      <c r="N12" s="5" t="s">
        <v>116</v>
      </c>
      <c r="O12" s="5">
        <v>1</v>
      </c>
      <c r="P12" s="5">
        <v>1</v>
      </c>
      <c r="Q12" s="5">
        <v>0</v>
      </c>
      <c r="R12" s="5">
        <f t="shared" si="0"/>
        <v>0</v>
      </c>
      <c r="S12" s="5">
        <f t="shared" si="1"/>
        <v>0</v>
      </c>
      <c r="T12" s="5">
        <v>1728914</v>
      </c>
      <c r="U12" s="5">
        <v>4619553</v>
      </c>
      <c r="V12" s="5">
        <v>1719161.9</v>
      </c>
      <c r="W12" s="21">
        <f t="shared" si="2"/>
        <v>0.99435940711915105</v>
      </c>
      <c r="X12" s="21">
        <f t="shared" si="3"/>
        <v>0.37214897198928121</v>
      </c>
      <c r="Y12" s="17"/>
      <c r="Z12" s="17"/>
      <c r="AA12" s="17"/>
    </row>
    <row r="13" spans="1:27" ht="163.19999999999999">
      <c r="A13" s="6" t="s">
        <v>33</v>
      </c>
      <c r="B13" s="6" t="s">
        <v>131</v>
      </c>
      <c r="C13" s="10" t="s">
        <v>53</v>
      </c>
      <c r="D13" s="10" t="s">
        <v>54</v>
      </c>
      <c r="E13" s="10" t="s">
        <v>55</v>
      </c>
      <c r="F13" s="5" t="s">
        <v>41</v>
      </c>
      <c r="G13" s="5">
        <v>3044</v>
      </c>
      <c r="H13" s="12" t="s">
        <v>60</v>
      </c>
      <c r="I13" s="5" t="s">
        <v>103</v>
      </c>
      <c r="J13" s="5" t="s">
        <v>90</v>
      </c>
      <c r="K13" s="5" t="s">
        <v>91</v>
      </c>
      <c r="L13" s="5" t="s">
        <v>92</v>
      </c>
      <c r="M13" s="5" t="s">
        <v>115</v>
      </c>
      <c r="N13" s="5" t="s">
        <v>116</v>
      </c>
      <c r="O13" s="5">
        <v>1</v>
      </c>
      <c r="P13" s="5">
        <v>1</v>
      </c>
      <c r="Q13" s="5">
        <v>0</v>
      </c>
      <c r="R13" s="5">
        <f t="shared" si="0"/>
        <v>0</v>
      </c>
      <c r="S13" s="5">
        <f t="shared" si="1"/>
        <v>0</v>
      </c>
      <c r="T13" s="5">
        <v>64262</v>
      </c>
      <c r="U13" s="5">
        <v>149274.54</v>
      </c>
      <c r="V13" s="5">
        <v>52454.85</v>
      </c>
      <c r="W13" s="21">
        <f t="shared" si="2"/>
        <v>0.81626544458622508</v>
      </c>
      <c r="X13" s="21">
        <f t="shared" si="3"/>
        <v>0.35139850372340786</v>
      </c>
      <c r="Y13" s="16"/>
      <c r="Z13" s="16"/>
      <c r="AA13" s="16"/>
    </row>
    <row r="14" spans="1:27" ht="61.8" thickBot="1">
      <c r="A14" s="6" t="s">
        <v>33</v>
      </c>
      <c r="B14" s="6" t="s">
        <v>131</v>
      </c>
      <c r="C14" s="10" t="s">
        <v>53</v>
      </c>
      <c r="D14" s="10" t="s">
        <v>54</v>
      </c>
      <c r="E14" s="10" t="s">
        <v>55</v>
      </c>
      <c r="F14" s="5" t="s">
        <v>41</v>
      </c>
      <c r="G14" s="5">
        <v>3044</v>
      </c>
      <c r="H14" s="13" t="s">
        <v>61</v>
      </c>
      <c r="I14" s="5" t="s">
        <v>103</v>
      </c>
      <c r="J14" s="5" t="s">
        <v>90</v>
      </c>
      <c r="K14" s="5" t="s">
        <v>91</v>
      </c>
      <c r="L14" s="5" t="s">
        <v>92</v>
      </c>
      <c r="M14" s="5" t="s">
        <v>93</v>
      </c>
      <c r="N14" s="5" t="s">
        <v>158</v>
      </c>
      <c r="O14" s="5">
        <v>1</v>
      </c>
      <c r="P14" s="5">
        <v>1</v>
      </c>
      <c r="Q14" s="5">
        <v>0</v>
      </c>
      <c r="R14" s="5">
        <f t="shared" si="0"/>
        <v>0</v>
      </c>
      <c r="S14" s="5">
        <f t="shared" si="1"/>
        <v>0</v>
      </c>
      <c r="T14" s="5">
        <v>64262</v>
      </c>
      <c r="U14" s="5">
        <v>149274.53</v>
      </c>
      <c r="V14" s="5">
        <v>52454.84</v>
      </c>
      <c r="W14" s="21">
        <f t="shared" si="2"/>
        <v>0.81626528897326567</v>
      </c>
      <c r="X14" s="21">
        <f t="shared" si="3"/>
        <v>0.35139846027316246</v>
      </c>
    </row>
    <row r="15" spans="1:27" ht="72" thickBot="1">
      <c r="A15" s="6" t="s">
        <v>33</v>
      </c>
      <c r="B15" s="6" t="s">
        <v>131</v>
      </c>
      <c r="C15" s="10" t="s">
        <v>53</v>
      </c>
      <c r="D15" s="10" t="s">
        <v>54</v>
      </c>
      <c r="E15" s="10" t="s">
        <v>55</v>
      </c>
      <c r="F15" s="5" t="s">
        <v>42</v>
      </c>
      <c r="G15" s="5">
        <v>3044</v>
      </c>
      <c r="H15" s="11" t="s">
        <v>62</v>
      </c>
      <c r="I15" s="5" t="s">
        <v>97</v>
      </c>
      <c r="J15" s="5" t="s">
        <v>90</v>
      </c>
      <c r="K15" s="5" t="s">
        <v>91</v>
      </c>
      <c r="L15" s="5" t="s">
        <v>92</v>
      </c>
      <c r="M15" s="5" t="s">
        <v>115</v>
      </c>
      <c r="N15" s="5" t="s">
        <v>116</v>
      </c>
      <c r="O15" s="5">
        <v>1</v>
      </c>
      <c r="P15" s="5">
        <v>1</v>
      </c>
      <c r="Q15" s="5">
        <v>0</v>
      </c>
      <c r="R15" s="5">
        <f t="shared" si="0"/>
        <v>0</v>
      </c>
      <c r="S15" s="5">
        <f t="shared" si="1"/>
        <v>0</v>
      </c>
      <c r="T15" s="5">
        <v>111507.5</v>
      </c>
      <c r="U15" s="5">
        <v>132966.88</v>
      </c>
      <c r="V15" s="5">
        <v>48793.97</v>
      </c>
      <c r="W15" s="21">
        <f t="shared" si="2"/>
        <v>0.43758464677263864</v>
      </c>
      <c r="X15" s="21">
        <f t="shared" si="3"/>
        <v>0.36696333703550837</v>
      </c>
      <c r="Y15" s="16"/>
      <c r="Z15" s="16"/>
      <c r="AA15" s="16"/>
    </row>
    <row r="16" spans="1:27" ht="61.8" thickBot="1">
      <c r="A16" s="6" t="s">
        <v>33</v>
      </c>
      <c r="B16" s="6" t="s">
        <v>131</v>
      </c>
      <c r="C16" s="10" t="s">
        <v>53</v>
      </c>
      <c r="D16" s="10" t="s">
        <v>54</v>
      </c>
      <c r="E16" s="10" t="s">
        <v>55</v>
      </c>
      <c r="F16" s="5" t="s">
        <v>42</v>
      </c>
      <c r="G16" s="5">
        <v>3044</v>
      </c>
      <c r="H16" s="11" t="s">
        <v>63</v>
      </c>
      <c r="I16" s="5" t="s">
        <v>97</v>
      </c>
      <c r="J16" s="5" t="s">
        <v>90</v>
      </c>
      <c r="K16" s="5" t="s">
        <v>91</v>
      </c>
      <c r="L16" s="5" t="s">
        <v>92</v>
      </c>
      <c r="M16" s="5" t="s">
        <v>104</v>
      </c>
      <c r="N16" s="5" t="s">
        <v>105</v>
      </c>
      <c r="O16" s="5">
        <v>2</v>
      </c>
      <c r="P16" s="5">
        <v>2</v>
      </c>
      <c r="Q16" s="5">
        <v>0</v>
      </c>
      <c r="R16" s="5">
        <f t="shared" si="0"/>
        <v>0</v>
      </c>
      <c r="S16" s="5">
        <f t="shared" si="1"/>
        <v>0</v>
      </c>
      <c r="T16" s="5">
        <v>111507.5</v>
      </c>
      <c r="U16" s="5">
        <v>132966.88</v>
      </c>
      <c r="V16" s="5">
        <v>48793.96</v>
      </c>
      <c r="W16" s="21">
        <f t="shared" si="2"/>
        <v>0.43758455709257227</v>
      </c>
      <c r="X16" s="21">
        <f t="shared" si="3"/>
        <v>0.36696326182881028</v>
      </c>
    </row>
    <row r="17" spans="1:27" ht="51.6" thickBot="1">
      <c r="A17" s="6" t="s">
        <v>33</v>
      </c>
      <c r="B17" s="6" t="s">
        <v>131</v>
      </c>
      <c r="C17" s="10" t="s">
        <v>53</v>
      </c>
      <c r="D17" s="10" t="s">
        <v>54</v>
      </c>
      <c r="E17" s="10" t="s">
        <v>55</v>
      </c>
      <c r="F17" s="5" t="s">
        <v>42</v>
      </c>
      <c r="G17" s="5">
        <v>3044</v>
      </c>
      <c r="H17" s="14" t="s">
        <v>64</v>
      </c>
      <c r="I17" s="5" t="s">
        <v>97</v>
      </c>
      <c r="J17" s="5" t="s">
        <v>90</v>
      </c>
      <c r="K17" s="5" t="s">
        <v>91</v>
      </c>
      <c r="L17" s="5" t="s">
        <v>92</v>
      </c>
      <c r="M17" s="5" t="s">
        <v>115</v>
      </c>
      <c r="N17" s="5" t="s">
        <v>116</v>
      </c>
      <c r="O17" s="5">
        <v>1</v>
      </c>
      <c r="P17" s="5">
        <v>1</v>
      </c>
      <c r="Q17" s="5">
        <v>0</v>
      </c>
      <c r="R17" s="5">
        <f t="shared" si="0"/>
        <v>0</v>
      </c>
      <c r="S17" s="5">
        <f t="shared" si="1"/>
        <v>0</v>
      </c>
      <c r="T17" s="5">
        <v>42628.5</v>
      </c>
      <c r="U17" s="5">
        <v>50843.24</v>
      </c>
      <c r="V17" s="5">
        <v>19006.32</v>
      </c>
      <c r="W17" s="21">
        <f t="shared" si="2"/>
        <v>0.44585946022027517</v>
      </c>
      <c r="X17" s="21">
        <f t="shared" si="3"/>
        <v>0.37382196728611317</v>
      </c>
      <c r="Y17" s="16"/>
      <c r="Z17" s="16"/>
      <c r="AA17" s="16"/>
    </row>
    <row r="18" spans="1:27" ht="51.6" thickBot="1">
      <c r="A18" s="6" t="s">
        <v>33</v>
      </c>
      <c r="B18" s="6" t="s">
        <v>131</v>
      </c>
      <c r="C18" s="10" t="s">
        <v>53</v>
      </c>
      <c r="D18" s="10" t="s">
        <v>54</v>
      </c>
      <c r="E18" s="10" t="s">
        <v>55</v>
      </c>
      <c r="F18" s="5" t="s">
        <v>42</v>
      </c>
      <c r="G18" s="5">
        <v>3044</v>
      </c>
      <c r="H18" s="14" t="s">
        <v>65</v>
      </c>
      <c r="I18" s="5" t="s">
        <v>97</v>
      </c>
      <c r="J18" s="5" t="s">
        <v>90</v>
      </c>
      <c r="K18" s="5" t="s">
        <v>91</v>
      </c>
      <c r="L18" s="5" t="s">
        <v>92</v>
      </c>
      <c r="M18" s="5" t="s">
        <v>115</v>
      </c>
      <c r="N18" s="5" t="s">
        <v>116</v>
      </c>
      <c r="O18" s="5">
        <v>1</v>
      </c>
      <c r="P18" s="5">
        <v>1</v>
      </c>
      <c r="Q18" s="5">
        <v>0</v>
      </c>
      <c r="R18" s="5">
        <f t="shared" si="0"/>
        <v>0</v>
      </c>
      <c r="S18" s="5">
        <f t="shared" si="1"/>
        <v>0</v>
      </c>
      <c r="T18" s="5">
        <v>42628.5</v>
      </c>
      <c r="U18" s="5">
        <v>50843.24</v>
      </c>
      <c r="V18" s="5">
        <v>19006.32</v>
      </c>
      <c r="W18" s="21">
        <f t="shared" si="2"/>
        <v>0.44585946022027517</v>
      </c>
      <c r="X18" s="21">
        <f t="shared" si="3"/>
        <v>0.37382196728611317</v>
      </c>
    </row>
    <row r="19" spans="1:27" ht="91.8">
      <c r="A19" s="6" t="s">
        <v>33</v>
      </c>
      <c r="B19" s="6" t="s">
        <v>131</v>
      </c>
      <c r="C19" s="10" t="s">
        <v>53</v>
      </c>
      <c r="D19" s="10" t="s">
        <v>54</v>
      </c>
      <c r="E19" s="10" t="s">
        <v>55</v>
      </c>
      <c r="F19" s="5" t="s">
        <v>43</v>
      </c>
      <c r="G19" s="5">
        <v>3044</v>
      </c>
      <c r="H19" s="6" t="s">
        <v>66</v>
      </c>
      <c r="I19" s="5" t="s">
        <v>102</v>
      </c>
      <c r="J19" s="5" t="s">
        <v>90</v>
      </c>
      <c r="K19" s="5" t="s">
        <v>91</v>
      </c>
      <c r="L19" s="5" t="s">
        <v>92</v>
      </c>
      <c r="M19" s="5" t="s">
        <v>106</v>
      </c>
      <c r="N19" s="5" t="s">
        <v>107</v>
      </c>
      <c r="O19" s="5">
        <v>2</v>
      </c>
      <c r="P19" s="5">
        <v>2</v>
      </c>
      <c r="Q19" s="5">
        <v>0</v>
      </c>
      <c r="R19" s="5">
        <f t="shared" si="0"/>
        <v>0</v>
      </c>
      <c r="S19" s="5">
        <f t="shared" si="1"/>
        <v>0</v>
      </c>
      <c r="T19" s="5">
        <v>180456.5</v>
      </c>
      <c r="U19" s="5">
        <v>430946.68</v>
      </c>
      <c r="V19" s="5">
        <v>158344.44</v>
      </c>
      <c r="W19" s="21">
        <f t="shared" si="2"/>
        <v>0.87746598210649107</v>
      </c>
      <c r="X19" s="21">
        <f t="shared" si="3"/>
        <v>0.36743394797704443</v>
      </c>
      <c r="Y19" s="16"/>
      <c r="Z19" s="16"/>
      <c r="AA19" s="16"/>
    </row>
    <row r="20" spans="1:27" ht="51.6" thickBot="1">
      <c r="A20" s="6" t="s">
        <v>33</v>
      </c>
      <c r="B20" s="6" t="s">
        <v>131</v>
      </c>
      <c r="C20" s="10" t="s">
        <v>53</v>
      </c>
      <c r="D20" s="10" t="s">
        <v>54</v>
      </c>
      <c r="E20" s="10" t="s">
        <v>55</v>
      </c>
      <c r="F20" s="5" t="s">
        <v>43</v>
      </c>
      <c r="G20" s="5">
        <v>3044</v>
      </c>
      <c r="H20" s="5" t="s">
        <v>67</v>
      </c>
      <c r="I20" s="5" t="s">
        <v>102</v>
      </c>
      <c r="J20" s="5" t="s">
        <v>90</v>
      </c>
      <c r="K20" s="5" t="s">
        <v>91</v>
      </c>
      <c r="L20" s="5" t="s">
        <v>92</v>
      </c>
      <c r="M20" s="5" t="s">
        <v>108</v>
      </c>
      <c r="N20" s="5" t="s">
        <v>109</v>
      </c>
      <c r="O20" s="5">
        <v>2</v>
      </c>
      <c r="P20" s="5">
        <v>2</v>
      </c>
      <c r="Q20" s="5">
        <v>0</v>
      </c>
      <c r="R20" s="5">
        <f t="shared" si="0"/>
        <v>0</v>
      </c>
      <c r="S20" s="5">
        <f t="shared" si="1"/>
        <v>0</v>
      </c>
      <c r="T20" s="5">
        <v>180456.5</v>
      </c>
      <c r="U20" s="5">
        <v>430946.67</v>
      </c>
      <c r="V20" s="5">
        <v>158344.44</v>
      </c>
      <c r="W20" s="21">
        <f t="shared" si="2"/>
        <v>0.87746598210649107</v>
      </c>
      <c r="X20" s="21">
        <f t="shared" si="3"/>
        <v>0.367433956503249</v>
      </c>
    </row>
    <row r="21" spans="1:27" ht="92.4" thickBot="1">
      <c r="A21" s="6" t="s">
        <v>33</v>
      </c>
      <c r="B21" s="6" t="s">
        <v>131</v>
      </c>
      <c r="C21" s="10" t="s">
        <v>53</v>
      </c>
      <c r="D21" s="10" t="s">
        <v>54</v>
      </c>
      <c r="E21" s="10" t="s">
        <v>55</v>
      </c>
      <c r="F21" s="5" t="s">
        <v>44</v>
      </c>
      <c r="G21" s="5">
        <v>3044</v>
      </c>
      <c r="H21" s="11" t="s">
        <v>68</v>
      </c>
      <c r="I21" s="5" t="s">
        <v>98</v>
      </c>
      <c r="J21" s="5" t="s">
        <v>90</v>
      </c>
      <c r="K21" s="5" t="s">
        <v>91</v>
      </c>
      <c r="L21" s="5" t="s">
        <v>92</v>
      </c>
      <c r="M21" s="5" t="s">
        <v>111</v>
      </c>
      <c r="N21" s="5" t="s">
        <v>113</v>
      </c>
      <c r="O21" s="5">
        <v>2</v>
      </c>
      <c r="P21" s="5">
        <v>2</v>
      </c>
      <c r="Q21" s="5">
        <v>1</v>
      </c>
      <c r="R21" s="5">
        <f t="shared" si="0"/>
        <v>0.5</v>
      </c>
      <c r="S21" s="5">
        <f t="shared" si="1"/>
        <v>0.5</v>
      </c>
      <c r="T21" s="5">
        <v>48685.5</v>
      </c>
      <c r="U21" s="5">
        <v>67746.759999999995</v>
      </c>
      <c r="V21" s="5">
        <v>22315.15</v>
      </c>
      <c r="W21" s="21">
        <f t="shared" si="2"/>
        <v>0.45835310307997251</v>
      </c>
      <c r="X21" s="21">
        <f t="shared" si="3"/>
        <v>0.32939066015850799</v>
      </c>
      <c r="Y21" s="16"/>
      <c r="Z21" s="16"/>
      <c r="AA21" s="16"/>
    </row>
    <row r="22" spans="1:27" ht="61.8" thickBot="1">
      <c r="A22" s="6" t="s">
        <v>33</v>
      </c>
      <c r="B22" s="6" t="s">
        <v>131</v>
      </c>
      <c r="C22" s="10" t="s">
        <v>53</v>
      </c>
      <c r="D22" s="10" t="s">
        <v>54</v>
      </c>
      <c r="E22" s="10" t="s">
        <v>55</v>
      </c>
      <c r="F22" s="5" t="s">
        <v>44</v>
      </c>
      <c r="G22" s="5">
        <v>3044</v>
      </c>
      <c r="H22" s="11" t="s">
        <v>69</v>
      </c>
      <c r="I22" s="5" t="s">
        <v>98</v>
      </c>
      <c r="J22" s="5" t="s">
        <v>90</v>
      </c>
      <c r="K22" s="5" t="s">
        <v>91</v>
      </c>
      <c r="L22" s="5" t="s">
        <v>110</v>
      </c>
      <c r="M22" s="5" t="s">
        <v>112</v>
      </c>
      <c r="N22" s="5" t="s">
        <v>114</v>
      </c>
      <c r="O22" s="5">
        <v>6</v>
      </c>
      <c r="P22" s="5">
        <v>6</v>
      </c>
      <c r="Q22" s="5">
        <v>3</v>
      </c>
      <c r="R22" s="5">
        <f t="shared" si="0"/>
        <v>0.5</v>
      </c>
      <c r="S22" s="5">
        <f t="shared" si="1"/>
        <v>0.5</v>
      </c>
      <c r="T22" s="5">
        <v>48685.5</v>
      </c>
      <c r="U22" s="5">
        <v>67746.759999999995</v>
      </c>
      <c r="V22" s="5">
        <v>22315</v>
      </c>
      <c r="W22" s="21">
        <f t="shared" si="2"/>
        <v>0.45835002208049624</v>
      </c>
      <c r="X22" s="21">
        <f t="shared" si="3"/>
        <v>0.32938844603048179</v>
      </c>
    </row>
    <row r="23" spans="1:27" ht="51.6" thickBot="1">
      <c r="A23" s="6" t="s">
        <v>33</v>
      </c>
      <c r="B23" s="6" t="s">
        <v>131</v>
      </c>
      <c r="C23" s="10" t="s">
        <v>53</v>
      </c>
      <c r="D23" s="10" t="s">
        <v>54</v>
      </c>
      <c r="E23" s="10" t="s">
        <v>55</v>
      </c>
      <c r="F23" s="5" t="s">
        <v>45</v>
      </c>
      <c r="G23" s="5">
        <v>3044</v>
      </c>
      <c r="H23" s="15" t="s">
        <v>70</v>
      </c>
      <c r="I23" s="5" t="s">
        <v>96</v>
      </c>
      <c r="J23" s="5" t="s">
        <v>90</v>
      </c>
      <c r="K23" s="5" t="s">
        <v>91</v>
      </c>
      <c r="L23" s="5" t="s">
        <v>92</v>
      </c>
      <c r="M23" s="5" t="s">
        <v>115</v>
      </c>
      <c r="N23" s="5" t="s">
        <v>116</v>
      </c>
      <c r="O23" s="5">
        <v>1</v>
      </c>
      <c r="P23" s="5">
        <v>1</v>
      </c>
      <c r="Q23" s="5">
        <v>0</v>
      </c>
      <c r="R23" s="5">
        <f t="shared" si="0"/>
        <v>0</v>
      </c>
      <c r="S23" s="5">
        <f t="shared" si="1"/>
        <v>0</v>
      </c>
      <c r="T23" s="5">
        <v>88978.25</v>
      </c>
      <c r="U23" s="5">
        <v>116361.12</v>
      </c>
      <c r="V23" s="5">
        <v>37550.370000000003</v>
      </c>
      <c r="W23" s="21">
        <f t="shared" si="2"/>
        <v>0.42201740312941649</v>
      </c>
      <c r="X23" s="21">
        <f t="shared" si="3"/>
        <v>0.3227054706933038</v>
      </c>
      <c r="Y23" s="16"/>
      <c r="Z23" s="16"/>
      <c r="AA23" s="16"/>
    </row>
    <row r="24" spans="1:27" ht="51.6" thickBot="1">
      <c r="A24" s="6" t="s">
        <v>33</v>
      </c>
      <c r="B24" s="6" t="s">
        <v>131</v>
      </c>
      <c r="C24" s="10" t="s">
        <v>53</v>
      </c>
      <c r="D24" s="10" t="s">
        <v>54</v>
      </c>
      <c r="E24" s="10" t="s">
        <v>55</v>
      </c>
      <c r="F24" s="5" t="s">
        <v>45</v>
      </c>
      <c r="G24" s="5">
        <v>3044</v>
      </c>
      <c r="H24" s="15" t="s">
        <v>71</v>
      </c>
      <c r="I24" s="5" t="s">
        <v>96</v>
      </c>
      <c r="J24" s="5" t="s">
        <v>90</v>
      </c>
      <c r="K24" s="5" t="s">
        <v>91</v>
      </c>
      <c r="L24" s="5" t="s">
        <v>92</v>
      </c>
      <c r="M24" s="5" t="s">
        <v>115</v>
      </c>
      <c r="N24" s="5" t="s">
        <v>116</v>
      </c>
      <c r="O24" s="5">
        <v>1</v>
      </c>
      <c r="P24" s="5">
        <v>1</v>
      </c>
      <c r="Q24" s="5">
        <v>0</v>
      </c>
      <c r="R24" s="5">
        <f t="shared" si="0"/>
        <v>0</v>
      </c>
      <c r="S24" s="5">
        <f t="shared" si="1"/>
        <v>0</v>
      </c>
      <c r="T24" s="5">
        <v>88978.25</v>
      </c>
      <c r="U24" s="5">
        <v>116361.12</v>
      </c>
      <c r="V24" s="5">
        <v>37548</v>
      </c>
      <c r="W24" s="21">
        <f t="shared" si="2"/>
        <v>0.42199076740664149</v>
      </c>
      <c r="X24" s="21">
        <f t="shared" si="3"/>
        <v>0.32268510306535381</v>
      </c>
    </row>
    <row r="25" spans="1:27" ht="61.8" thickBot="1">
      <c r="A25" s="6" t="s">
        <v>33</v>
      </c>
      <c r="B25" s="6" t="s">
        <v>131</v>
      </c>
      <c r="C25" s="10" t="s">
        <v>53</v>
      </c>
      <c r="D25" s="10" t="s">
        <v>54</v>
      </c>
      <c r="E25" s="10" t="s">
        <v>55</v>
      </c>
      <c r="F25" s="5" t="s">
        <v>45</v>
      </c>
      <c r="G25" s="5">
        <v>3044</v>
      </c>
      <c r="H25" s="15" t="s">
        <v>72</v>
      </c>
      <c r="I25" s="5" t="s">
        <v>96</v>
      </c>
      <c r="J25" s="5" t="s">
        <v>90</v>
      </c>
      <c r="K25" s="5" t="s">
        <v>91</v>
      </c>
      <c r="L25" s="5" t="s">
        <v>92</v>
      </c>
      <c r="M25" s="5" t="s">
        <v>115</v>
      </c>
      <c r="N25" s="5" t="s">
        <v>116</v>
      </c>
      <c r="O25" s="5">
        <v>1</v>
      </c>
      <c r="P25" s="5">
        <v>1</v>
      </c>
      <c r="Q25" s="5">
        <v>0</v>
      </c>
      <c r="R25" s="5">
        <f t="shared" si="0"/>
        <v>0</v>
      </c>
      <c r="S25" s="5">
        <f t="shared" si="1"/>
        <v>0</v>
      </c>
      <c r="T25" s="5">
        <v>88978.25</v>
      </c>
      <c r="U25" s="5">
        <v>116361.12</v>
      </c>
      <c r="V25" s="5">
        <v>37548</v>
      </c>
      <c r="W25" s="21">
        <f t="shared" si="2"/>
        <v>0.42199076740664149</v>
      </c>
      <c r="X25" s="21">
        <f t="shared" si="3"/>
        <v>0.32268510306535381</v>
      </c>
    </row>
    <row r="26" spans="1:27" ht="112.8" thickBot="1">
      <c r="A26" s="6" t="s">
        <v>33</v>
      </c>
      <c r="B26" s="6" t="s">
        <v>131</v>
      </c>
      <c r="C26" s="10" t="s">
        <v>53</v>
      </c>
      <c r="D26" s="10" t="s">
        <v>54</v>
      </c>
      <c r="E26" s="10" t="s">
        <v>55</v>
      </c>
      <c r="F26" s="5" t="s">
        <v>45</v>
      </c>
      <c r="G26" s="5">
        <v>3044</v>
      </c>
      <c r="H26" s="15" t="s">
        <v>73</v>
      </c>
      <c r="I26" s="5" t="s">
        <v>96</v>
      </c>
      <c r="J26" s="5" t="s">
        <v>90</v>
      </c>
      <c r="K26" s="5" t="s">
        <v>91</v>
      </c>
      <c r="L26" s="5" t="s">
        <v>92</v>
      </c>
      <c r="M26" s="5" t="s">
        <v>115</v>
      </c>
      <c r="N26" s="5" t="s">
        <v>116</v>
      </c>
      <c r="O26" s="5">
        <v>1</v>
      </c>
      <c r="P26" s="5">
        <v>1</v>
      </c>
      <c r="Q26" s="5">
        <v>0</v>
      </c>
      <c r="R26" s="5">
        <f t="shared" si="0"/>
        <v>0</v>
      </c>
      <c r="S26" s="5">
        <f t="shared" si="1"/>
        <v>0</v>
      </c>
      <c r="T26" s="5">
        <v>88978.25</v>
      </c>
      <c r="U26" s="5">
        <v>116361.12</v>
      </c>
      <c r="V26" s="5">
        <v>37548</v>
      </c>
      <c r="W26" s="21">
        <f t="shared" si="2"/>
        <v>0.42199076740664149</v>
      </c>
      <c r="X26" s="21">
        <f t="shared" si="3"/>
        <v>0.32268510306535381</v>
      </c>
    </row>
    <row r="27" spans="1:27" ht="51.6" thickBot="1">
      <c r="A27" s="6" t="s">
        <v>33</v>
      </c>
      <c r="B27" s="6" t="s">
        <v>131</v>
      </c>
      <c r="C27" s="10" t="s">
        <v>53</v>
      </c>
      <c r="D27" s="10" t="s">
        <v>54</v>
      </c>
      <c r="E27" s="10" t="s">
        <v>55</v>
      </c>
      <c r="F27" s="5" t="s">
        <v>46</v>
      </c>
      <c r="G27" s="5">
        <v>3044</v>
      </c>
      <c r="H27" s="5" t="s">
        <v>74</v>
      </c>
      <c r="I27" s="5" t="s">
        <v>96</v>
      </c>
      <c r="J27" s="5" t="s">
        <v>90</v>
      </c>
      <c r="K27" s="5" t="s">
        <v>91</v>
      </c>
      <c r="L27" s="5" t="s">
        <v>92</v>
      </c>
      <c r="M27" s="5" t="s">
        <v>115</v>
      </c>
      <c r="N27" s="5" t="s">
        <v>116</v>
      </c>
      <c r="O27" s="5">
        <v>2</v>
      </c>
      <c r="P27" s="5">
        <v>2</v>
      </c>
      <c r="Q27" s="5">
        <v>0</v>
      </c>
      <c r="R27" s="5">
        <f t="shared" si="0"/>
        <v>0</v>
      </c>
      <c r="S27" s="5">
        <f t="shared" si="1"/>
        <v>0</v>
      </c>
      <c r="T27" s="5">
        <v>117323</v>
      </c>
      <c r="U27" s="5">
        <v>158018.60999999999</v>
      </c>
      <c r="V27" s="5">
        <v>46087.19</v>
      </c>
      <c r="W27" s="21">
        <f t="shared" si="2"/>
        <v>0.3928231463566394</v>
      </c>
      <c r="X27" s="21">
        <f t="shared" si="3"/>
        <v>0.29165672321760078</v>
      </c>
      <c r="Y27" s="16"/>
      <c r="Z27" s="16"/>
      <c r="AA27" s="16"/>
    </row>
    <row r="28" spans="1:27" ht="102.6" thickBot="1">
      <c r="A28" s="6" t="s">
        <v>33</v>
      </c>
      <c r="B28" s="6" t="s">
        <v>131</v>
      </c>
      <c r="C28" s="10" t="s">
        <v>53</v>
      </c>
      <c r="D28" s="10" t="s">
        <v>54</v>
      </c>
      <c r="E28" s="10" t="s">
        <v>55</v>
      </c>
      <c r="F28" s="5" t="s">
        <v>46</v>
      </c>
      <c r="G28" s="5">
        <v>3044</v>
      </c>
      <c r="H28" s="11" t="s">
        <v>75</v>
      </c>
      <c r="I28" s="5" t="s">
        <v>96</v>
      </c>
      <c r="J28" s="5" t="s">
        <v>90</v>
      </c>
      <c r="K28" s="5" t="s">
        <v>91</v>
      </c>
      <c r="L28" s="5" t="s">
        <v>92</v>
      </c>
      <c r="M28" s="5" t="s">
        <v>115</v>
      </c>
      <c r="N28" s="5" t="s">
        <v>116</v>
      </c>
      <c r="O28" s="5">
        <v>2</v>
      </c>
      <c r="P28" s="5">
        <v>2</v>
      </c>
      <c r="Q28" s="5">
        <v>0</v>
      </c>
      <c r="R28" s="5">
        <f t="shared" si="0"/>
        <v>0</v>
      </c>
      <c r="S28" s="5">
        <f t="shared" si="1"/>
        <v>0</v>
      </c>
      <c r="T28" s="5">
        <v>117323</v>
      </c>
      <c r="U28" s="5">
        <v>158018.6</v>
      </c>
      <c r="V28" s="5">
        <v>46087.199999999997</v>
      </c>
      <c r="W28" s="21">
        <f t="shared" si="2"/>
        <v>0.39282323159141852</v>
      </c>
      <c r="X28" s="21">
        <f t="shared" si="3"/>
        <v>0.29165680495840363</v>
      </c>
    </row>
    <row r="29" spans="1:27" ht="82.2" thickBot="1">
      <c r="A29" s="6" t="s">
        <v>33</v>
      </c>
      <c r="B29" s="6" t="s">
        <v>131</v>
      </c>
      <c r="C29" s="10" t="s">
        <v>53</v>
      </c>
      <c r="D29" s="10" t="s">
        <v>54</v>
      </c>
      <c r="E29" s="10" t="s">
        <v>55</v>
      </c>
      <c r="F29" s="5" t="s">
        <v>47</v>
      </c>
      <c r="G29" s="5">
        <v>3044</v>
      </c>
      <c r="H29" s="15" t="s">
        <v>76</v>
      </c>
      <c r="I29" s="5" t="s">
        <v>101</v>
      </c>
      <c r="J29" s="5" t="s">
        <v>90</v>
      </c>
      <c r="K29" s="5" t="s">
        <v>91</v>
      </c>
      <c r="L29" s="5" t="s">
        <v>92</v>
      </c>
      <c r="M29" s="5" t="s">
        <v>115</v>
      </c>
      <c r="N29" s="5" t="s">
        <v>116</v>
      </c>
      <c r="O29" s="5">
        <v>1</v>
      </c>
      <c r="P29" s="5">
        <v>1</v>
      </c>
      <c r="Q29" s="5">
        <v>0</v>
      </c>
      <c r="R29" s="5">
        <f t="shared" si="0"/>
        <v>0</v>
      </c>
      <c r="S29" s="5">
        <f t="shared" si="1"/>
        <v>0</v>
      </c>
      <c r="T29" s="5">
        <v>44618.5</v>
      </c>
      <c r="U29" s="5">
        <v>58959.15</v>
      </c>
      <c r="V29" s="5">
        <v>17648.41</v>
      </c>
      <c r="W29" s="21">
        <f t="shared" si="2"/>
        <v>0.39554019072806124</v>
      </c>
      <c r="X29" s="21">
        <f t="shared" si="3"/>
        <v>0.2993328431634445</v>
      </c>
      <c r="Y29" s="16"/>
      <c r="Z29" s="16"/>
      <c r="AA29" s="16"/>
    </row>
    <row r="30" spans="1:27" ht="61.8" thickBot="1">
      <c r="A30" s="6" t="s">
        <v>33</v>
      </c>
      <c r="B30" s="6" t="s">
        <v>131</v>
      </c>
      <c r="C30" s="10" t="s">
        <v>53</v>
      </c>
      <c r="D30" s="10" t="s">
        <v>54</v>
      </c>
      <c r="E30" s="10" t="s">
        <v>55</v>
      </c>
      <c r="F30" s="5" t="s">
        <v>47</v>
      </c>
      <c r="G30" s="5">
        <v>3044</v>
      </c>
      <c r="H30" s="15" t="s">
        <v>77</v>
      </c>
      <c r="I30" s="5" t="s">
        <v>101</v>
      </c>
      <c r="J30" s="5" t="s">
        <v>90</v>
      </c>
      <c r="K30" s="5" t="s">
        <v>91</v>
      </c>
      <c r="L30" s="5" t="s">
        <v>92</v>
      </c>
      <c r="M30" s="5" t="s">
        <v>115</v>
      </c>
      <c r="N30" s="5" t="s">
        <v>116</v>
      </c>
      <c r="O30" s="5">
        <v>8</v>
      </c>
      <c r="P30" s="5">
        <v>8</v>
      </c>
      <c r="Q30" s="5">
        <v>0</v>
      </c>
      <c r="R30" s="5">
        <f t="shared" si="0"/>
        <v>0</v>
      </c>
      <c r="S30" s="5">
        <f t="shared" si="1"/>
        <v>0</v>
      </c>
      <c r="T30" s="5">
        <v>44618.5</v>
      </c>
      <c r="U30" s="5">
        <v>58959</v>
      </c>
      <c r="V30" s="5">
        <v>17648</v>
      </c>
      <c r="W30" s="21">
        <f t="shared" si="2"/>
        <v>0.39553100171453542</v>
      </c>
      <c r="X30" s="21">
        <f t="shared" si="3"/>
        <v>0.29932665072338405</v>
      </c>
    </row>
    <row r="31" spans="1:27" ht="51.6" thickBot="1">
      <c r="A31" s="6" t="s">
        <v>33</v>
      </c>
      <c r="B31" s="6" t="s">
        <v>131</v>
      </c>
      <c r="C31" s="10" t="s">
        <v>53</v>
      </c>
      <c r="D31" s="10" t="s">
        <v>54</v>
      </c>
      <c r="E31" s="10" t="s">
        <v>55</v>
      </c>
      <c r="F31" s="5" t="s">
        <v>48</v>
      </c>
      <c r="G31" s="5">
        <v>3044</v>
      </c>
      <c r="H31" s="15" t="s">
        <v>78</v>
      </c>
      <c r="I31" s="5" t="s">
        <v>100</v>
      </c>
      <c r="J31" s="5" t="s">
        <v>90</v>
      </c>
      <c r="K31" s="5" t="s">
        <v>91</v>
      </c>
      <c r="L31" s="5" t="s">
        <v>92</v>
      </c>
      <c r="M31" s="5" t="s">
        <v>127</v>
      </c>
      <c r="N31" s="5" t="s">
        <v>129</v>
      </c>
      <c r="O31" s="5">
        <v>2</v>
      </c>
      <c r="P31" s="5">
        <v>2</v>
      </c>
      <c r="Q31" s="5">
        <v>0</v>
      </c>
      <c r="R31" s="5">
        <f t="shared" si="0"/>
        <v>0</v>
      </c>
      <c r="S31" s="5">
        <f t="shared" si="1"/>
        <v>0</v>
      </c>
      <c r="T31" s="5">
        <v>51988.35</v>
      </c>
      <c r="U31" s="5">
        <v>79573.47</v>
      </c>
      <c r="V31" s="5">
        <v>18236.310000000001</v>
      </c>
      <c r="W31" s="21">
        <f t="shared" si="2"/>
        <v>0.35077685673809617</v>
      </c>
      <c r="X31" s="21">
        <f t="shared" si="3"/>
        <v>0.229175754180382</v>
      </c>
      <c r="Y31" s="16"/>
      <c r="Z31" s="16"/>
      <c r="AA31" s="16"/>
    </row>
    <row r="32" spans="1:27" ht="51.6" thickBot="1">
      <c r="A32" s="6" t="s">
        <v>33</v>
      </c>
      <c r="B32" s="6" t="s">
        <v>131</v>
      </c>
      <c r="C32" s="10" t="s">
        <v>53</v>
      </c>
      <c r="D32" s="10" t="s">
        <v>54</v>
      </c>
      <c r="E32" s="10" t="s">
        <v>55</v>
      </c>
      <c r="F32" s="5" t="s">
        <v>48</v>
      </c>
      <c r="G32" s="5">
        <v>3044</v>
      </c>
      <c r="H32" s="15" t="s">
        <v>79</v>
      </c>
      <c r="I32" s="5" t="s">
        <v>100</v>
      </c>
      <c r="J32" s="5" t="s">
        <v>90</v>
      </c>
      <c r="K32" s="5" t="s">
        <v>91</v>
      </c>
      <c r="L32" s="5" t="s">
        <v>126</v>
      </c>
      <c r="M32" s="5" t="s">
        <v>128</v>
      </c>
      <c r="N32" s="5" t="s">
        <v>130</v>
      </c>
      <c r="O32" s="5">
        <v>12</v>
      </c>
      <c r="P32" s="5">
        <v>12</v>
      </c>
      <c r="Q32" s="5">
        <v>3</v>
      </c>
      <c r="R32" s="5">
        <f t="shared" si="0"/>
        <v>0.25</v>
      </c>
      <c r="S32" s="5">
        <f t="shared" si="1"/>
        <v>0.25</v>
      </c>
      <c r="T32" s="5">
        <v>51988.35</v>
      </c>
      <c r="U32" s="5">
        <v>79573.47</v>
      </c>
      <c r="V32" s="5">
        <v>18236.32</v>
      </c>
      <c r="W32" s="21">
        <f t="shared" si="2"/>
        <v>0.35077704908888241</v>
      </c>
      <c r="X32" s="21">
        <f t="shared" si="3"/>
        <v>0.22917587985040741</v>
      </c>
    </row>
    <row r="33" spans="1:27" ht="51.6" thickBot="1">
      <c r="A33" s="6" t="s">
        <v>33</v>
      </c>
      <c r="B33" s="6" t="s">
        <v>131</v>
      </c>
      <c r="C33" s="10" t="s">
        <v>53</v>
      </c>
      <c r="D33" s="10" t="s">
        <v>54</v>
      </c>
      <c r="E33" s="10" t="s">
        <v>55</v>
      </c>
      <c r="F33" s="5" t="s">
        <v>49</v>
      </c>
      <c r="G33" s="5">
        <v>3044</v>
      </c>
      <c r="H33" s="11" t="s">
        <v>80</v>
      </c>
      <c r="I33" s="5" t="s">
        <v>102</v>
      </c>
      <c r="J33" s="5" t="s">
        <v>90</v>
      </c>
      <c r="K33" s="5" t="s">
        <v>91</v>
      </c>
      <c r="L33" s="5" t="s">
        <v>92</v>
      </c>
      <c r="M33" s="5" t="s">
        <v>117</v>
      </c>
      <c r="N33" s="5" t="s">
        <v>119</v>
      </c>
      <c r="O33" s="5">
        <v>4</v>
      </c>
      <c r="P33" s="5">
        <v>4</v>
      </c>
      <c r="Q33" s="5">
        <v>2</v>
      </c>
      <c r="R33" s="5">
        <f t="shared" si="0"/>
        <v>0.5</v>
      </c>
      <c r="S33" s="5">
        <f t="shared" si="1"/>
        <v>0.5</v>
      </c>
      <c r="T33" s="5">
        <v>355808.5</v>
      </c>
      <c r="U33" s="5">
        <v>441704.04</v>
      </c>
      <c r="V33" s="5">
        <v>79836.78</v>
      </c>
      <c r="W33" s="21">
        <f t="shared" si="2"/>
        <v>0.22438131747836265</v>
      </c>
      <c r="X33" s="21">
        <f t="shared" si="3"/>
        <v>0.18074722612906144</v>
      </c>
      <c r="Y33" s="16"/>
      <c r="Z33" s="16"/>
      <c r="AA33" s="16"/>
    </row>
    <row r="34" spans="1:27" ht="92.4" thickBot="1">
      <c r="A34" s="6" t="s">
        <v>33</v>
      </c>
      <c r="B34" s="6" t="s">
        <v>131</v>
      </c>
      <c r="C34" s="10" t="s">
        <v>53</v>
      </c>
      <c r="D34" s="10" t="s">
        <v>54</v>
      </c>
      <c r="E34" s="10" t="s">
        <v>55</v>
      </c>
      <c r="F34" s="5" t="s">
        <v>49</v>
      </c>
      <c r="G34" s="5">
        <v>3044</v>
      </c>
      <c r="H34" s="11" t="s">
        <v>81</v>
      </c>
      <c r="I34" s="5" t="s">
        <v>102</v>
      </c>
      <c r="J34" s="5" t="s">
        <v>90</v>
      </c>
      <c r="K34" s="5" t="s">
        <v>91</v>
      </c>
      <c r="L34" s="5" t="s">
        <v>92</v>
      </c>
      <c r="M34" s="5" t="s">
        <v>118</v>
      </c>
      <c r="N34" s="5" t="s">
        <v>120</v>
      </c>
      <c r="O34" s="5">
        <v>4</v>
      </c>
      <c r="P34" s="5">
        <v>4</v>
      </c>
      <c r="Q34" s="5">
        <v>2</v>
      </c>
      <c r="R34" s="5">
        <f t="shared" si="0"/>
        <v>0.5</v>
      </c>
      <c r="S34" s="5">
        <f t="shared" si="1"/>
        <v>0.5</v>
      </c>
      <c r="T34" s="5">
        <v>355808.5</v>
      </c>
      <c r="U34" s="5">
        <v>441704.04</v>
      </c>
      <c r="V34" s="5">
        <v>79836.77</v>
      </c>
      <c r="W34" s="21">
        <f t="shared" si="2"/>
        <v>0.22438128937335675</v>
      </c>
      <c r="X34" s="21">
        <f t="shared" si="3"/>
        <v>0.18074720348946777</v>
      </c>
    </row>
    <row r="35" spans="1:27" ht="72" thickBot="1">
      <c r="A35" s="6" t="s">
        <v>33</v>
      </c>
      <c r="B35" s="6" t="s">
        <v>131</v>
      </c>
      <c r="C35" s="10" t="s">
        <v>53</v>
      </c>
      <c r="D35" s="10" t="s">
        <v>54</v>
      </c>
      <c r="E35" s="10" t="s">
        <v>55</v>
      </c>
      <c r="F35" s="5" t="s">
        <v>50</v>
      </c>
      <c r="G35" s="5">
        <v>3044</v>
      </c>
      <c r="H35" s="15" t="s">
        <v>82</v>
      </c>
      <c r="I35" s="5" t="s">
        <v>95</v>
      </c>
      <c r="J35" s="5" t="s">
        <v>90</v>
      </c>
      <c r="K35" s="5" t="s">
        <v>91</v>
      </c>
      <c r="L35" s="5" t="s">
        <v>110</v>
      </c>
      <c r="M35" s="5" t="s">
        <v>104</v>
      </c>
      <c r="N35" s="5" t="s">
        <v>105</v>
      </c>
      <c r="O35" s="5">
        <v>50</v>
      </c>
      <c r="P35" s="5">
        <v>50</v>
      </c>
      <c r="Q35" s="5">
        <v>0</v>
      </c>
      <c r="R35" s="5">
        <f t="shared" si="0"/>
        <v>0</v>
      </c>
      <c r="S35" s="5">
        <f t="shared" si="1"/>
        <v>0</v>
      </c>
      <c r="T35" s="5">
        <v>142857</v>
      </c>
      <c r="U35" s="5">
        <v>176264.01</v>
      </c>
      <c r="V35" s="5">
        <v>19214.240000000002</v>
      </c>
      <c r="W35" s="21">
        <f t="shared" si="2"/>
        <v>0.13449981449981452</v>
      </c>
      <c r="X35" s="21">
        <f t="shared" si="3"/>
        <v>0.10900829953885652</v>
      </c>
      <c r="Y35" s="16"/>
      <c r="Z35" s="16"/>
      <c r="AA35" s="16"/>
    </row>
    <row r="36" spans="1:27" ht="82.2" thickBot="1">
      <c r="A36" s="6" t="s">
        <v>33</v>
      </c>
      <c r="B36" s="6" t="s">
        <v>131</v>
      </c>
      <c r="C36" s="10" t="s">
        <v>53</v>
      </c>
      <c r="D36" s="10" t="s">
        <v>54</v>
      </c>
      <c r="E36" s="10" t="s">
        <v>55</v>
      </c>
      <c r="F36" s="5" t="s">
        <v>50</v>
      </c>
      <c r="G36" s="5">
        <v>3044</v>
      </c>
      <c r="H36" s="15" t="s">
        <v>83</v>
      </c>
      <c r="I36" s="5" t="s">
        <v>95</v>
      </c>
      <c r="J36" s="5" t="s">
        <v>90</v>
      </c>
      <c r="K36" s="5" t="s">
        <v>91</v>
      </c>
      <c r="L36" s="5" t="s">
        <v>110</v>
      </c>
      <c r="M36" s="5" t="s">
        <v>115</v>
      </c>
      <c r="N36" s="5" t="s">
        <v>116</v>
      </c>
      <c r="O36" s="5">
        <v>4</v>
      </c>
      <c r="P36" s="5">
        <v>4</v>
      </c>
      <c r="Q36" s="5">
        <v>0</v>
      </c>
      <c r="R36" s="5">
        <f t="shared" si="0"/>
        <v>0</v>
      </c>
      <c r="S36" s="5">
        <f t="shared" si="1"/>
        <v>0</v>
      </c>
      <c r="T36" s="5">
        <v>142857</v>
      </c>
      <c r="U36" s="5">
        <v>176264.01</v>
      </c>
      <c r="V36" s="5">
        <v>19214.240000000002</v>
      </c>
      <c r="W36" s="21">
        <f t="shared" si="2"/>
        <v>0.13449981449981452</v>
      </c>
      <c r="X36" s="21">
        <f t="shared" si="3"/>
        <v>0.10900829953885652</v>
      </c>
    </row>
    <row r="37" spans="1:27" ht="174" thickBot="1">
      <c r="A37" s="6" t="s">
        <v>33</v>
      </c>
      <c r="B37" s="6" t="s">
        <v>131</v>
      </c>
      <c r="C37" s="10" t="s">
        <v>53</v>
      </c>
      <c r="D37" s="10" t="s">
        <v>54</v>
      </c>
      <c r="E37" s="10" t="s">
        <v>55</v>
      </c>
      <c r="F37" s="5" t="s">
        <v>51</v>
      </c>
      <c r="G37" s="5">
        <v>3044</v>
      </c>
      <c r="H37" s="11" t="s">
        <v>84</v>
      </c>
      <c r="I37" s="6" t="s">
        <v>88</v>
      </c>
      <c r="J37" s="5" t="s">
        <v>90</v>
      </c>
      <c r="K37" s="5" t="s">
        <v>91</v>
      </c>
      <c r="L37" s="5" t="s">
        <v>92</v>
      </c>
      <c r="M37" s="5" t="s">
        <v>115</v>
      </c>
      <c r="N37" s="5" t="s">
        <v>116</v>
      </c>
      <c r="O37" s="5">
        <v>1</v>
      </c>
      <c r="P37" s="5">
        <v>1</v>
      </c>
      <c r="Q37" s="5">
        <v>0</v>
      </c>
      <c r="R37" s="5">
        <f t="shared" si="0"/>
        <v>0</v>
      </c>
      <c r="S37" s="5">
        <f t="shared" si="1"/>
        <v>0</v>
      </c>
      <c r="T37" s="5">
        <v>470059</v>
      </c>
      <c r="U37" s="5">
        <v>608197.91</v>
      </c>
      <c r="V37" s="5">
        <v>181602.86</v>
      </c>
      <c r="W37" s="21">
        <f t="shared" si="2"/>
        <v>0.38634056575876641</v>
      </c>
      <c r="X37" s="21">
        <f t="shared" si="3"/>
        <v>0.29859171992222067</v>
      </c>
      <c r="Y37" s="16"/>
      <c r="Z37" s="16"/>
      <c r="AA37" s="16"/>
    </row>
    <row r="38" spans="1:27" ht="174" thickBot="1">
      <c r="A38" s="6" t="s">
        <v>33</v>
      </c>
      <c r="B38" s="6" t="s">
        <v>131</v>
      </c>
      <c r="C38" s="10" t="s">
        <v>53</v>
      </c>
      <c r="D38" s="10" t="s">
        <v>54</v>
      </c>
      <c r="E38" s="10" t="s">
        <v>55</v>
      </c>
      <c r="F38" s="5" t="s">
        <v>51</v>
      </c>
      <c r="G38" s="5">
        <v>3044</v>
      </c>
      <c r="H38" s="11" t="s">
        <v>85</v>
      </c>
      <c r="I38" s="6" t="s">
        <v>88</v>
      </c>
      <c r="J38" s="5" t="s">
        <v>90</v>
      </c>
      <c r="K38" s="5" t="s">
        <v>91</v>
      </c>
      <c r="L38" s="5" t="s">
        <v>92</v>
      </c>
      <c r="M38" s="5" t="s">
        <v>115</v>
      </c>
      <c r="N38" s="5" t="s">
        <v>116</v>
      </c>
      <c r="O38" s="5">
        <v>1</v>
      </c>
      <c r="P38" s="5">
        <v>1</v>
      </c>
      <c r="Q38" s="5">
        <v>0</v>
      </c>
      <c r="R38" s="5">
        <f t="shared" si="0"/>
        <v>0</v>
      </c>
      <c r="S38" s="5">
        <f t="shared" si="1"/>
        <v>0</v>
      </c>
      <c r="T38" s="5">
        <v>470059</v>
      </c>
      <c r="U38" s="5">
        <v>608197.91</v>
      </c>
      <c r="V38" s="5">
        <v>181602.86</v>
      </c>
      <c r="W38" s="21">
        <f t="shared" si="2"/>
        <v>0.38634056575876641</v>
      </c>
      <c r="X38" s="21">
        <f t="shared" si="3"/>
        <v>0.29859171992222067</v>
      </c>
    </row>
    <row r="39" spans="1:27" ht="72" thickBot="1">
      <c r="A39" s="6" t="s">
        <v>33</v>
      </c>
      <c r="B39" s="6" t="s">
        <v>131</v>
      </c>
      <c r="C39" s="10" t="s">
        <v>53</v>
      </c>
      <c r="D39" s="10" t="s">
        <v>54</v>
      </c>
      <c r="E39" s="10" t="s">
        <v>55</v>
      </c>
      <c r="F39" s="5" t="s">
        <v>52</v>
      </c>
      <c r="G39" s="5">
        <v>3044</v>
      </c>
      <c r="H39" s="11" t="s">
        <v>86</v>
      </c>
      <c r="I39" s="5" t="s">
        <v>101</v>
      </c>
      <c r="J39" s="5" t="s">
        <v>90</v>
      </c>
      <c r="K39" s="5" t="s">
        <v>91</v>
      </c>
      <c r="L39" s="5" t="s">
        <v>92</v>
      </c>
      <c r="M39" s="5" t="s">
        <v>115</v>
      </c>
      <c r="N39" s="5" t="s">
        <v>116</v>
      </c>
      <c r="O39" s="5">
        <v>8</v>
      </c>
      <c r="P39" s="5">
        <v>8</v>
      </c>
      <c r="Q39" s="5">
        <v>0</v>
      </c>
      <c r="R39" s="5">
        <f t="shared" si="0"/>
        <v>0</v>
      </c>
      <c r="S39" s="5">
        <f t="shared" si="1"/>
        <v>0</v>
      </c>
      <c r="T39" s="16">
        <v>116507</v>
      </c>
      <c r="U39" s="16">
        <v>153251.28</v>
      </c>
      <c r="V39" s="16">
        <v>51312.639999999999</v>
      </c>
      <c r="W39" s="21">
        <f t="shared" si="2"/>
        <v>0.44042538216587845</v>
      </c>
      <c r="X39" s="21">
        <f t="shared" si="3"/>
        <v>0.33482682820006465</v>
      </c>
    </row>
    <row r="40" spans="1:27" ht="82.8">
      <c r="A40" s="6" t="s">
        <v>33</v>
      </c>
      <c r="B40" s="6" t="s">
        <v>131</v>
      </c>
      <c r="C40" s="10" t="s">
        <v>53</v>
      </c>
      <c r="D40" s="10" t="s">
        <v>54</v>
      </c>
      <c r="E40" s="10" t="s">
        <v>55</v>
      </c>
      <c r="F40" s="5" t="s">
        <v>136</v>
      </c>
      <c r="G40" s="5">
        <v>3044</v>
      </c>
      <c r="H40" s="18" t="s">
        <v>132</v>
      </c>
      <c r="J40" s="5" t="s">
        <v>90</v>
      </c>
      <c r="K40" s="5" t="s">
        <v>91</v>
      </c>
      <c r="L40" s="5" t="s">
        <v>92</v>
      </c>
      <c r="M40" s="5" t="s">
        <v>135</v>
      </c>
      <c r="N40" s="5" t="s">
        <v>134</v>
      </c>
      <c r="O40" s="5">
        <v>1</v>
      </c>
      <c r="P40" s="5">
        <v>1</v>
      </c>
      <c r="Q40" s="5">
        <v>0</v>
      </c>
      <c r="R40" s="5">
        <f t="shared" si="0"/>
        <v>0</v>
      </c>
      <c r="S40" s="5">
        <f t="shared" si="1"/>
        <v>0</v>
      </c>
      <c r="T40" s="5">
        <v>381271</v>
      </c>
      <c r="U40" s="5">
        <v>381271</v>
      </c>
      <c r="V40" s="5">
        <v>0</v>
      </c>
      <c r="W40" s="21">
        <f t="shared" si="2"/>
        <v>0</v>
      </c>
      <c r="X40" s="21">
        <f t="shared" si="3"/>
        <v>0</v>
      </c>
      <c r="Y40" s="16"/>
    </row>
    <row r="41" spans="1:27" ht="96.6">
      <c r="A41" s="6" t="s">
        <v>33</v>
      </c>
      <c r="B41" s="6" t="s">
        <v>131</v>
      </c>
      <c r="C41" s="10" t="s">
        <v>53</v>
      </c>
      <c r="D41" s="10" t="s">
        <v>54</v>
      </c>
      <c r="E41" s="10" t="s">
        <v>55</v>
      </c>
      <c r="F41" s="5" t="s">
        <v>136</v>
      </c>
      <c r="G41" s="5">
        <v>3044</v>
      </c>
      <c r="H41" s="19" t="s">
        <v>133</v>
      </c>
      <c r="J41" s="5" t="s">
        <v>90</v>
      </c>
      <c r="K41" s="5" t="s">
        <v>91</v>
      </c>
      <c r="L41" s="5" t="s">
        <v>92</v>
      </c>
      <c r="M41" s="5" t="s">
        <v>135</v>
      </c>
      <c r="N41" s="5" t="s">
        <v>134</v>
      </c>
      <c r="O41" s="5">
        <v>1</v>
      </c>
      <c r="P41" s="5">
        <v>1</v>
      </c>
      <c r="Q41" s="5">
        <v>1</v>
      </c>
      <c r="R41" s="5">
        <f t="shared" si="0"/>
        <v>1</v>
      </c>
      <c r="S41" s="5">
        <f t="shared" si="1"/>
        <v>1</v>
      </c>
      <c r="T41" s="5">
        <v>381271</v>
      </c>
      <c r="U41" s="5">
        <v>381271</v>
      </c>
      <c r="V41" s="5">
        <v>0</v>
      </c>
      <c r="W41" s="21">
        <f t="shared" si="2"/>
        <v>0</v>
      </c>
      <c r="X41" s="21">
        <f t="shared" si="3"/>
        <v>0</v>
      </c>
    </row>
    <row r="42" spans="1:27" ht="71.400000000000006">
      <c r="A42" s="6" t="s">
        <v>33</v>
      </c>
      <c r="B42" s="6" t="s">
        <v>131</v>
      </c>
      <c r="C42" s="10" t="s">
        <v>53</v>
      </c>
      <c r="D42" s="10" t="s">
        <v>54</v>
      </c>
      <c r="E42" s="10" t="s">
        <v>55</v>
      </c>
      <c r="F42" s="5" t="s">
        <v>137</v>
      </c>
      <c r="G42" s="5">
        <v>3044</v>
      </c>
      <c r="H42" s="6" t="s">
        <v>138</v>
      </c>
      <c r="I42" s="5" t="s">
        <v>154</v>
      </c>
      <c r="J42" s="5" t="s">
        <v>90</v>
      </c>
      <c r="K42" s="5" t="s">
        <v>91</v>
      </c>
      <c r="L42" s="5" t="s">
        <v>92</v>
      </c>
      <c r="M42" s="5" t="s">
        <v>139</v>
      </c>
      <c r="N42" s="5" t="s">
        <v>140</v>
      </c>
      <c r="O42" s="5">
        <v>40</v>
      </c>
      <c r="P42" s="5">
        <v>40</v>
      </c>
      <c r="Q42" s="5">
        <v>0</v>
      </c>
      <c r="R42" s="5">
        <f t="shared" si="0"/>
        <v>0</v>
      </c>
      <c r="S42" s="5">
        <f t="shared" si="1"/>
        <v>0</v>
      </c>
      <c r="T42" s="16">
        <v>100000</v>
      </c>
      <c r="U42" s="16">
        <v>100000</v>
      </c>
      <c r="V42" s="5">
        <v>0</v>
      </c>
      <c r="W42" s="21">
        <f t="shared" si="2"/>
        <v>0</v>
      </c>
      <c r="X42" s="21">
        <f t="shared" si="3"/>
        <v>0</v>
      </c>
    </row>
    <row r="43" spans="1:27" ht="91.8">
      <c r="A43" s="6" t="s">
        <v>33</v>
      </c>
      <c r="B43" s="6" t="s">
        <v>131</v>
      </c>
      <c r="C43" s="10" t="s">
        <v>53</v>
      </c>
      <c r="D43" s="10" t="s">
        <v>54</v>
      </c>
      <c r="E43" s="10" t="s">
        <v>55</v>
      </c>
      <c r="F43" s="5" t="s">
        <v>141</v>
      </c>
      <c r="G43" s="5">
        <v>3044</v>
      </c>
      <c r="H43" s="20" t="s">
        <v>142</v>
      </c>
      <c r="I43" s="5" t="s">
        <v>154</v>
      </c>
      <c r="J43" s="5" t="s">
        <v>90</v>
      </c>
      <c r="K43" s="5" t="s">
        <v>91</v>
      </c>
      <c r="L43" s="5" t="s">
        <v>92</v>
      </c>
      <c r="M43" s="5" t="s">
        <v>139</v>
      </c>
      <c r="N43" s="5" t="s">
        <v>140</v>
      </c>
      <c r="O43" s="5">
        <v>60</v>
      </c>
      <c r="P43" s="5">
        <v>60</v>
      </c>
      <c r="Q43" s="5">
        <v>0</v>
      </c>
      <c r="R43" s="5">
        <f t="shared" si="0"/>
        <v>0</v>
      </c>
      <c r="S43" s="5">
        <f t="shared" si="1"/>
        <v>0</v>
      </c>
      <c r="T43" s="16">
        <v>120000</v>
      </c>
      <c r="U43" s="16">
        <v>120000</v>
      </c>
      <c r="V43" s="5">
        <v>0</v>
      </c>
      <c r="W43" s="21">
        <f t="shared" si="2"/>
        <v>0</v>
      </c>
      <c r="X43" s="21">
        <f t="shared" si="3"/>
        <v>0</v>
      </c>
    </row>
    <row r="44" spans="1:27" ht="51">
      <c r="A44" s="6" t="s">
        <v>33</v>
      </c>
      <c r="B44" s="6" t="s">
        <v>131</v>
      </c>
      <c r="C44" s="10" t="s">
        <v>53</v>
      </c>
      <c r="D44" s="10" t="s">
        <v>54</v>
      </c>
      <c r="E44" s="10" t="s">
        <v>55</v>
      </c>
      <c r="F44" s="5" t="s">
        <v>150</v>
      </c>
      <c r="G44" s="5">
        <v>3044</v>
      </c>
      <c r="H44" s="6" t="s">
        <v>143</v>
      </c>
      <c r="I44" s="5" t="s">
        <v>154</v>
      </c>
      <c r="J44" s="5" t="s">
        <v>90</v>
      </c>
      <c r="K44" s="5" t="s">
        <v>91</v>
      </c>
      <c r="L44" s="5" t="s">
        <v>92</v>
      </c>
      <c r="M44" s="5" t="s">
        <v>151</v>
      </c>
      <c r="N44" s="5" t="s">
        <v>155</v>
      </c>
      <c r="O44" s="5">
        <v>1</v>
      </c>
      <c r="P44" s="5">
        <v>1</v>
      </c>
      <c r="Q44" s="5">
        <v>0.18</v>
      </c>
      <c r="R44" s="5">
        <f t="shared" si="0"/>
        <v>0.18</v>
      </c>
      <c r="S44" s="5">
        <f t="shared" si="1"/>
        <v>0.18</v>
      </c>
      <c r="T44" s="5">
        <v>0</v>
      </c>
      <c r="U44" s="17">
        <v>11472619.09</v>
      </c>
      <c r="V44" s="17">
        <v>2093612.17</v>
      </c>
      <c r="W44" s="21" t="e">
        <f t="shared" si="2"/>
        <v>#DIV/0!</v>
      </c>
      <c r="X44" s="21">
        <f t="shared" si="3"/>
        <v>0.18248772608731315</v>
      </c>
    </row>
    <row r="45" spans="1:27" ht="51">
      <c r="A45" s="6" t="s">
        <v>33</v>
      </c>
      <c r="B45" s="6" t="s">
        <v>131</v>
      </c>
      <c r="C45" s="10" t="s">
        <v>53</v>
      </c>
      <c r="D45" s="10" t="s">
        <v>54</v>
      </c>
      <c r="E45" s="10" t="s">
        <v>55</v>
      </c>
      <c r="F45" s="5" t="s">
        <v>150</v>
      </c>
      <c r="G45" s="5">
        <v>3044</v>
      </c>
      <c r="H45" s="6" t="s">
        <v>144</v>
      </c>
      <c r="I45" s="5" t="s">
        <v>154</v>
      </c>
      <c r="J45" s="5" t="s">
        <v>90</v>
      </c>
      <c r="K45" s="5" t="s">
        <v>91</v>
      </c>
      <c r="L45" s="5" t="s">
        <v>92</v>
      </c>
      <c r="M45" s="5" t="s">
        <v>152</v>
      </c>
      <c r="N45" s="5" t="s">
        <v>156</v>
      </c>
      <c r="O45" s="5">
        <v>1</v>
      </c>
      <c r="P45" s="5">
        <v>1</v>
      </c>
      <c r="Q45" s="5">
        <v>0.52</v>
      </c>
      <c r="R45" s="5">
        <f t="shared" ref="R45:R50" si="4">+Q45/O45</f>
        <v>0.52</v>
      </c>
      <c r="S45" s="5">
        <f t="shared" ref="S45:S50" si="5">+Q45/P45</f>
        <v>0.52</v>
      </c>
      <c r="T45" s="5">
        <v>0</v>
      </c>
      <c r="U45" s="17">
        <v>2935078.33</v>
      </c>
      <c r="V45" s="17">
        <v>1514893.31</v>
      </c>
      <c r="W45" s="21" t="e">
        <f t="shared" si="2"/>
        <v>#DIV/0!</v>
      </c>
      <c r="X45" s="21">
        <f t="shared" si="3"/>
        <v>0.5161338607273217</v>
      </c>
    </row>
    <row r="46" spans="1:27" ht="51">
      <c r="A46" s="6" t="s">
        <v>33</v>
      </c>
      <c r="B46" s="6" t="s">
        <v>131</v>
      </c>
      <c r="C46" s="10" t="s">
        <v>53</v>
      </c>
      <c r="D46" s="10" t="s">
        <v>54</v>
      </c>
      <c r="E46" s="10" t="s">
        <v>55</v>
      </c>
      <c r="F46" s="5" t="s">
        <v>150</v>
      </c>
      <c r="G46" s="5">
        <v>3044</v>
      </c>
      <c r="H46" s="6" t="s">
        <v>145</v>
      </c>
      <c r="I46" s="5" t="s">
        <v>154</v>
      </c>
      <c r="J46" s="5" t="s">
        <v>90</v>
      </c>
      <c r="K46" s="5" t="s">
        <v>91</v>
      </c>
      <c r="L46" s="5" t="s">
        <v>92</v>
      </c>
      <c r="M46" s="5" t="s">
        <v>153</v>
      </c>
      <c r="N46" s="5" t="s">
        <v>157</v>
      </c>
      <c r="O46" s="5">
        <v>1</v>
      </c>
      <c r="P46" s="5">
        <v>1</v>
      </c>
      <c r="Q46" s="5">
        <v>0</v>
      </c>
      <c r="R46" s="5">
        <f t="shared" si="4"/>
        <v>0</v>
      </c>
      <c r="S46" s="5">
        <f t="shared" si="5"/>
        <v>0</v>
      </c>
      <c r="T46" s="5">
        <v>0</v>
      </c>
      <c r="U46" s="17">
        <v>228074.22</v>
      </c>
      <c r="V46" s="17">
        <v>0</v>
      </c>
      <c r="W46" s="21" t="e">
        <f t="shared" si="2"/>
        <v>#DIV/0!</v>
      </c>
      <c r="X46" s="21">
        <f t="shared" si="3"/>
        <v>0</v>
      </c>
    </row>
    <row r="47" spans="1:27" ht="51">
      <c r="A47" s="6" t="s">
        <v>33</v>
      </c>
      <c r="B47" s="6" t="s">
        <v>131</v>
      </c>
      <c r="C47" s="10" t="s">
        <v>53</v>
      </c>
      <c r="D47" s="10" t="s">
        <v>54</v>
      </c>
      <c r="E47" s="10" t="s">
        <v>55</v>
      </c>
      <c r="F47" s="5" t="s">
        <v>150</v>
      </c>
      <c r="G47" s="5">
        <v>3044</v>
      </c>
      <c r="H47" s="6" t="s">
        <v>146</v>
      </c>
      <c r="I47" s="5" t="s">
        <v>154</v>
      </c>
      <c r="J47" s="5" t="s">
        <v>90</v>
      </c>
      <c r="K47" s="5" t="s">
        <v>91</v>
      </c>
      <c r="L47" s="5" t="s">
        <v>92</v>
      </c>
      <c r="M47" s="5" t="s">
        <v>152</v>
      </c>
      <c r="N47" s="5" t="s">
        <v>156</v>
      </c>
      <c r="O47" s="5">
        <v>1</v>
      </c>
      <c r="P47" s="5">
        <v>1</v>
      </c>
      <c r="Q47" s="5">
        <v>0</v>
      </c>
      <c r="R47" s="5">
        <f t="shared" si="4"/>
        <v>0</v>
      </c>
      <c r="S47" s="5">
        <f t="shared" si="5"/>
        <v>0</v>
      </c>
      <c r="T47" s="5">
        <v>0</v>
      </c>
      <c r="U47" s="17">
        <v>1600000</v>
      </c>
      <c r="V47" s="17">
        <v>0</v>
      </c>
      <c r="W47" s="21" t="e">
        <f t="shared" si="2"/>
        <v>#DIV/0!</v>
      </c>
      <c r="X47" s="21">
        <f t="shared" si="3"/>
        <v>0</v>
      </c>
    </row>
    <row r="48" spans="1:27" ht="51">
      <c r="A48" s="6" t="s">
        <v>33</v>
      </c>
      <c r="B48" s="6" t="s">
        <v>131</v>
      </c>
      <c r="C48" s="10" t="s">
        <v>53</v>
      </c>
      <c r="D48" s="10" t="s">
        <v>54</v>
      </c>
      <c r="E48" s="10" t="s">
        <v>55</v>
      </c>
      <c r="F48" s="5" t="s">
        <v>150</v>
      </c>
      <c r="G48" s="5">
        <v>3044</v>
      </c>
      <c r="H48" s="6" t="s">
        <v>147</v>
      </c>
      <c r="I48" s="5" t="s">
        <v>154</v>
      </c>
      <c r="J48" s="5" t="s">
        <v>90</v>
      </c>
      <c r="K48" s="5" t="s">
        <v>91</v>
      </c>
      <c r="L48" s="5" t="s">
        <v>92</v>
      </c>
      <c r="M48" s="5" t="s">
        <v>153</v>
      </c>
      <c r="N48" s="5" t="s">
        <v>157</v>
      </c>
      <c r="O48" s="5">
        <v>1</v>
      </c>
      <c r="P48" s="5">
        <v>1</v>
      </c>
      <c r="Q48" s="5">
        <v>0.99</v>
      </c>
      <c r="R48" s="5">
        <f t="shared" si="4"/>
        <v>0.99</v>
      </c>
      <c r="S48" s="5">
        <f t="shared" si="5"/>
        <v>0.99</v>
      </c>
      <c r="T48" s="5">
        <v>0</v>
      </c>
      <c r="U48" s="17">
        <v>500000</v>
      </c>
      <c r="V48" s="17">
        <v>493886.89</v>
      </c>
      <c r="W48" s="21" t="e">
        <f t="shared" si="2"/>
        <v>#DIV/0!</v>
      </c>
      <c r="X48" s="21">
        <f t="shared" si="3"/>
        <v>0.98777378000000005</v>
      </c>
    </row>
    <row r="49" spans="1:24" ht="51">
      <c r="A49" s="6" t="s">
        <v>33</v>
      </c>
      <c r="B49" s="6" t="s">
        <v>131</v>
      </c>
      <c r="C49" s="10" t="s">
        <v>53</v>
      </c>
      <c r="D49" s="10" t="s">
        <v>54</v>
      </c>
      <c r="E49" s="10" t="s">
        <v>55</v>
      </c>
      <c r="F49" s="5" t="s">
        <v>150</v>
      </c>
      <c r="G49" s="5">
        <v>3044</v>
      </c>
      <c r="H49" s="6" t="s">
        <v>148</v>
      </c>
      <c r="I49" s="5" t="s">
        <v>154</v>
      </c>
      <c r="J49" s="5" t="s">
        <v>90</v>
      </c>
      <c r="K49" s="5" t="s">
        <v>91</v>
      </c>
      <c r="L49" s="5" t="s">
        <v>92</v>
      </c>
      <c r="M49" s="5" t="s">
        <v>152</v>
      </c>
      <c r="N49" s="5" t="s">
        <v>156</v>
      </c>
      <c r="O49" s="5">
        <v>1</v>
      </c>
      <c r="P49" s="5">
        <v>1</v>
      </c>
      <c r="Q49" s="5">
        <v>0.88</v>
      </c>
      <c r="R49" s="5">
        <f t="shared" si="4"/>
        <v>0.88</v>
      </c>
      <c r="S49" s="5">
        <f t="shared" si="5"/>
        <v>0.88</v>
      </c>
      <c r="T49" s="5">
        <v>0</v>
      </c>
      <c r="U49" s="17">
        <v>2149996.5</v>
      </c>
      <c r="V49" s="17">
        <v>1891360.27</v>
      </c>
      <c r="W49" s="21" t="e">
        <f t="shared" si="2"/>
        <v>#DIV/0!</v>
      </c>
      <c r="X49" s="21">
        <f t="shared" si="3"/>
        <v>0.87970388323887971</v>
      </c>
    </row>
    <row r="50" spans="1:24" ht="51">
      <c r="A50" s="6" t="s">
        <v>33</v>
      </c>
      <c r="B50" s="6" t="s">
        <v>131</v>
      </c>
      <c r="C50" s="10" t="s">
        <v>53</v>
      </c>
      <c r="D50" s="10" t="s">
        <v>54</v>
      </c>
      <c r="E50" s="10" t="s">
        <v>55</v>
      </c>
      <c r="F50" s="5" t="s">
        <v>150</v>
      </c>
      <c r="G50" s="5">
        <v>3044</v>
      </c>
      <c r="H50" s="6" t="s">
        <v>149</v>
      </c>
      <c r="I50" s="5" t="s">
        <v>154</v>
      </c>
      <c r="J50" s="5" t="s">
        <v>90</v>
      </c>
      <c r="K50" s="5" t="s">
        <v>91</v>
      </c>
      <c r="L50" s="5" t="s">
        <v>92</v>
      </c>
      <c r="M50" s="5" t="s">
        <v>152</v>
      </c>
      <c r="N50" s="5" t="s">
        <v>156</v>
      </c>
      <c r="O50" s="5">
        <v>1</v>
      </c>
      <c r="P50" s="5">
        <v>1</v>
      </c>
      <c r="Q50" s="5">
        <v>0</v>
      </c>
      <c r="R50" s="5">
        <f t="shared" si="4"/>
        <v>0</v>
      </c>
      <c r="S50" s="5">
        <f t="shared" si="5"/>
        <v>0</v>
      </c>
      <c r="T50" s="5">
        <v>0</v>
      </c>
      <c r="U50" s="17">
        <v>828006.46</v>
      </c>
      <c r="V50" s="17">
        <v>0</v>
      </c>
      <c r="W50" s="21" t="e">
        <f t="shared" si="2"/>
        <v>#DIV/0!</v>
      </c>
      <c r="X50" s="21">
        <f t="shared" si="3"/>
        <v>0</v>
      </c>
    </row>
    <row r="51" spans="1:24">
      <c r="C51" s="10"/>
      <c r="D51" s="10"/>
      <c r="E51" s="10"/>
    </row>
    <row r="52" spans="1:24">
      <c r="C52" s="10"/>
      <c r="D52" s="10"/>
      <c r="E52" s="10"/>
    </row>
    <row r="53" spans="1:24">
      <c r="C53" s="10"/>
      <c r="D53" s="10"/>
      <c r="E53" s="10"/>
    </row>
    <row r="54" spans="1:24">
      <c r="C54" s="10"/>
      <c r="D54" s="10"/>
      <c r="E54" s="10"/>
    </row>
    <row r="55" spans="1:24">
      <c r="C55" s="10"/>
      <c r="D55" s="10"/>
      <c r="E55" s="10"/>
    </row>
    <row r="56" spans="1:24">
      <c r="C56" s="10"/>
      <c r="D56" s="10"/>
      <c r="E56" s="10"/>
    </row>
    <row r="57" spans="1:24">
      <c r="C57" s="10"/>
      <c r="D57" s="10"/>
      <c r="E57" s="10"/>
    </row>
    <row r="58" spans="1:24">
      <c r="C58" s="10"/>
      <c r="D58" s="10"/>
      <c r="E58" s="10"/>
    </row>
    <row r="59" spans="1:24">
      <c r="C59" s="10"/>
      <c r="D59" s="10"/>
      <c r="E59" s="10"/>
    </row>
    <row r="60" spans="1:24">
      <c r="C60" s="10"/>
      <c r="D60" s="10"/>
      <c r="E60" s="10"/>
    </row>
    <row r="61" spans="1:24">
      <c r="C61" s="10"/>
      <c r="D61" s="10"/>
      <c r="E61" s="10"/>
    </row>
    <row r="62" spans="1:24">
      <c r="C62" s="10"/>
      <c r="D62" s="10"/>
      <c r="E62" s="10"/>
    </row>
    <row r="63" spans="1:24">
      <c r="C63" s="10"/>
      <c r="D63" s="10"/>
      <c r="E63" s="10"/>
    </row>
  </sheetData>
  <sheetProtection password="EDBA" sheet="1" formatCells="0" formatColumns="0" formatRows="0" insertRows="0" deleteRows="0" autoFilter="0"/>
  <mergeCells count="28">
    <mergeCell ref="E3:E4"/>
    <mergeCell ref="F3:F4"/>
    <mergeCell ref="R3:S3"/>
    <mergeCell ref="W3:X3"/>
    <mergeCell ref="A3:A4"/>
    <mergeCell ref="B3:B4"/>
    <mergeCell ref="C3:C4"/>
    <mergeCell ref="D3:D4"/>
    <mergeCell ref="L3:L4"/>
    <mergeCell ref="G3:G4"/>
    <mergeCell ref="H3:H4"/>
    <mergeCell ref="I3:I4"/>
    <mergeCell ref="J3:J4"/>
    <mergeCell ref="K3:K4"/>
    <mergeCell ref="M3:M4"/>
    <mergeCell ref="P3:P4"/>
    <mergeCell ref="Q3:Q4"/>
    <mergeCell ref="T3:T4"/>
    <mergeCell ref="U3:U4"/>
    <mergeCell ref="V3:V4"/>
    <mergeCell ref="N3:N4"/>
    <mergeCell ref="O3:O4"/>
    <mergeCell ref="C2:G2"/>
    <mergeCell ref="A2:B2"/>
    <mergeCell ref="A1:X1"/>
    <mergeCell ref="H2:N2"/>
    <mergeCell ref="O2:S2"/>
    <mergeCell ref="T2:X2"/>
  </mergeCells>
  <dataValidations disablePrompts="1" count="16">
    <dataValidation allowBlank="1" showInputMessage="1" showErrorMessage="1" prompt="Nivel cuantificable anual de las metas aprobadas y modificadas." sqref="O2:S2"/>
    <dataValidation allowBlank="1" showInputMessage="1" showErrorMessage="1" prompt="Valor absoluto y relativo que registre el gasto con relación a la meta anual." sqref="T2:X2"/>
    <dataValidation allowBlank="1" showInputMessage="1" showErrorMessage="1" prompt="Señalar el eje al que se encuentra alineado el programa." sqref="A3:A4"/>
    <dataValidation allowBlank="1" showInputMessage="1" showErrorMessage="1" prompt="Señalar la estrategia transversal a la que se encuentra alineada el programa." sqref="B3:B4"/>
    <dataValidation allowBlank="1" showInputMessage="1" showErrorMessage="1" prompt="Señalar el código de la finalidad de acuerdo a la clasificación funcional del gasto publicada en el DOF el 27 de diciembre de 2010." sqref="C3:C4"/>
    <dataValidation allowBlank="1" showInputMessage="1" showErrorMessage="1" prompt="Señalarel código de la función de acuerdo a la clasificación funcional del gasto publicada en el DOF el 27 de diciembre de 2010." sqref="D3:D4"/>
    <dataValidation allowBlank="1" showInputMessage="1" showErrorMessage="1" prompt="Señalar el código de la subfunción de acuerdo a la clasificación funcional del gasto publicada en el DOF el 27 de diciembre de 2010." sqref="E3:E4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F3:F4"/>
    <dataValidation allowBlank="1" showInputMessage="1" showErrorMessage="1" prompt="Unidad responsable del programa." sqref="G3:G4"/>
    <dataValidation allowBlank="1" showInputMessage="1" showErrorMessage="1" prompt="La expresión que identifica al indicador y que manifiesta lo que se desea medir con él." sqref="H3:H4"/>
    <dataValidation allowBlank="1" showInputMessage="1" showErrorMessage="1" prompt="Señalar el nivel de objetivos de la MIR con el que se relaciona el indicador.  Ej: Actividad, componente, propósito, fin." sqref="I3:I4"/>
    <dataValidation allowBlank="1" showInputMessage="1" showErrorMessage="1" prompt="Indicar si el indicador es estratégico o de gestión." sqref="J3:J4"/>
    <dataValidation allowBlank="1" showInputMessage="1" showErrorMessage="1" prompt="Hace referencia a la periodicidad en el tiempo con que se realiza la medición del indicador." sqref="L3:L4"/>
    <dataValidation allowBlank="1" showInputMessage="1" showErrorMessage="1" prompt="Hace referencia a la determinación concreta de la unidad de medición en que se quiere expresar el resultado del indicador. Ej: porcentaje, becas otorgadas, etc." sqref="M3:M4"/>
    <dataValidation allowBlank="1" showInputMessage="1" showErrorMessage="1" prompt="Se refiere a la expresión matemática del indicador. Determina la forma en que se relacionan las variables." sqref="N3:N4"/>
    <dataValidation allowBlank="1" showInputMessage="1" showErrorMessage="1" prompt="Señalar la dimensión bajo la cual se mide el objetivo. Ej: eficiencia, eficacia, economía, calidad." sqref="K3:K4"/>
  </dataValidations>
  <pageMargins left="0.7" right="0.7" top="0.75" bottom="0.75" header="0.3" footer="0.3"/>
  <pageSetup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0.199999999999999"/>
  <sheetData>
    <row r="71" spans="1:1">
      <c r="A71" s="1"/>
    </row>
    <row r="72" spans="1:1" hidden="1">
      <c r="A72" s="2" t="s">
        <v>0</v>
      </c>
    </row>
    <row r="73" spans="1:1">
      <c r="A73" s="1"/>
    </row>
  </sheetData>
  <sheetProtection password="EDBA" sheet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Ivan</cp:lastModifiedBy>
  <cp:lastPrinted>2014-12-02T14:48:18Z</cp:lastPrinted>
  <dcterms:created xsi:type="dcterms:W3CDTF">2014-10-22T05:35:08Z</dcterms:created>
  <dcterms:modified xsi:type="dcterms:W3CDTF">2017-07-20T18:06:26Z</dcterms:modified>
</cp:coreProperties>
</file>